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관련\1. 방과후 강사 정시 및 수시 채용\(수시채용)\8월\2. 선정 계획(내부결재)\작성\"/>
    </mc:Choice>
  </mc:AlternateContent>
  <xr:revisionPtr revIDLastSave="0" documentId="13_ncr:1_{0450C466-0047-4124-9AC5-D67FCB72797D}" xr6:coauthVersionLast="47" xr6:coauthVersionMax="47" xr10:uidLastSave="{00000000-0000-0000-0000-000000000000}"/>
  <bookViews>
    <workbookView xWindow="28680" yWindow="1560" windowWidth="29040" windowHeight="15840" tabRatio="918" xr2:uid="{00000000-000D-0000-FFFF-FFFF00000000}"/>
  </bookViews>
  <sheets>
    <sheet name="총괄" sheetId="23" r:id="rId1"/>
    <sheet name="1. 제주동초" sheetId="49" r:id="rId2"/>
    <sheet name="2. 평대초" sheetId="50" r:id="rId3"/>
  </sheets>
  <definedNames>
    <definedName name="_xlnm.Print_Area" localSheetId="1">'1. 제주동초'!$B$1:$N$12</definedName>
    <definedName name="_xlnm.Print_Area" localSheetId="2">'2. 평대초'!$B$1:$N$16</definedName>
    <definedName name="_xlnm.Print_Titles" localSheetId="1">'1. 제주동초'!$9:$9</definedName>
    <definedName name="_xlnm.Print_Titles" localSheetId="2">'2. 평대초'!$9:$9</definedName>
    <definedName name="ss" localSheetId="1">#REF!</definedName>
    <definedName name="ss" localSheetId="2">#REF!</definedName>
    <definedName name="ss">#REF!</definedName>
    <definedName name="남광초">#REF!</definedName>
    <definedName name="남광초2">#REF!</definedName>
    <definedName name="분야코드" localSheetId="1">#REF!</definedName>
    <definedName name="분야코드" localSheetId="2">#REF!</definedName>
    <definedName name="분야코드">#REF!</definedName>
    <definedName name="심사위원" localSheetId="1">#REF!</definedName>
    <definedName name="심사위원" localSheetId="2">#REF!</definedName>
    <definedName name="심사위원">#REF!</definedName>
    <definedName name="영평초">#REF!</definedName>
    <definedName name="초1" localSheetId="1">#REF!</definedName>
    <definedName name="초1" localSheetId="2">#REF!</definedName>
    <definedName name="초1">#REF!</definedName>
    <definedName name="학교명" localSheetId="1">#REF!</definedName>
    <definedName name="학교명" localSheetId="2">#REF!</definedName>
    <definedName name="학교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50" l="1"/>
  <c r="F12" i="49"/>
  <c r="C9" i="23" a="1"/>
  <c r="C9" i="23" s="1"/>
  <c r="D9" i="23" a="1"/>
  <c r="D9" i="23" s="1"/>
  <c r="E9" i="23" a="1"/>
  <c r="E9" i="23" s="1"/>
  <c r="G9" i="2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<sst xmlns="http://schemas.openxmlformats.org/spreadsheetml/2006/main" count="110" uniqueCount="62">
  <si>
    <t>연번</t>
    <phoneticPr fontId="1" type="noConversion"/>
  </si>
  <si>
    <t>학교명</t>
    <phoneticPr fontId="1" type="noConversion"/>
  </si>
  <si>
    <t>프로그램명</t>
    <phoneticPr fontId="1" type="noConversion"/>
  </si>
  <si>
    <t>비고</t>
    <phoneticPr fontId="1" type="noConversion"/>
  </si>
  <si>
    <t>영역</t>
    <phoneticPr fontId="1" type="noConversion"/>
  </si>
  <si>
    <t>모집인원</t>
    <phoneticPr fontId="1" type="noConversion"/>
  </si>
  <si>
    <t>지도요일</t>
    <phoneticPr fontId="1" type="noConversion"/>
  </si>
  <si>
    <t>계</t>
    <phoneticPr fontId="1" type="noConversion"/>
  </si>
  <si>
    <t>(단위: 명)</t>
    <phoneticPr fontId="1" type="noConversion"/>
  </si>
  <si>
    <t>※ 프로그램 운영 등에 관한 상세내역은 학교별 시트 참고바랍니다.</t>
    <phoneticPr fontId="1" type="noConversion"/>
  </si>
  <si>
    <t>※  강사 지원자 참고사항</t>
    <phoneticPr fontId="1" type="noConversion"/>
  </si>
  <si>
    <t>- 방과후 프로그램 및 강좌수, 지도요일, 운영시간, 계약기간은 학교 교육과정 및 여건에 따라 변동될 수 있음</t>
    <phoneticPr fontId="1" type="noConversion"/>
  </si>
  <si>
    <t>- 방과후학교 프로그램 위·수탁 계약은 학교장과 체결함</t>
    <phoneticPr fontId="1" type="noConversion"/>
  </si>
  <si>
    <t>- 프로그램 관련 문의는 해당학교에 문의</t>
    <phoneticPr fontId="1" type="noConversion"/>
  </si>
  <si>
    <t>모집
인원</t>
    <phoneticPr fontId="1" type="noConversion"/>
  </si>
  <si>
    <t>지도
요일</t>
    <phoneticPr fontId="1" type="noConversion"/>
  </si>
  <si>
    <t>강좌
(반)</t>
    <phoneticPr fontId="1" type="noConversion"/>
  </si>
  <si>
    <t>대상
학년</t>
    <phoneticPr fontId="1" type="noConversion"/>
  </si>
  <si>
    <t>운영시간</t>
    <phoneticPr fontId="1" type="noConversion"/>
  </si>
  <si>
    <t>1일
시수</t>
    <phoneticPr fontId="1" type="noConversion"/>
  </si>
  <si>
    <t>운영기간
(방학 중 운영 여부)</t>
    <phoneticPr fontId="1" type="noConversion"/>
  </si>
  <si>
    <t>1시수
강사료(원)</t>
    <phoneticPr fontId="1" type="noConversion"/>
  </si>
  <si>
    <t>비고(프로그램 설명)</t>
    <phoneticPr fontId="1" type="noConversion"/>
  </si>
  <si>
    <t>A</t>
    <phoneticPr fontId="1" type="noConversion"/>
  </si>
  <si>
    <t>합계</t>
    <phoneticPr fontId="1" type="noConversion"/>
  </si>
  <si>
    <t>2026학년도 방과후 프로그램 개인위탁 외부강사 선정 요청서</t>
    <phoneticPr fontId="1" type="noConversion"/>
  </si>
  <si>
    <r>
      <t xml:space="preserve">* </t>
    </r>
    <r>
      <rPr>
        <b/>
        <sz val="11"/>
        <color rgb="FFFF0000"/>
        <rFont val="맑은 고딕"/>
        <family val="3"/>
        <charset val="129"/>
        <scheme val="minor"/>
      </rPr>
      <t>작성대상: 제주시 관내 공</t>
    </r>
    <r>
      <rPr>
        <b/>
        <sz val="11"/>
        <color rgb="FFFF0000"/>
        <rFont val="맑은 고딕"/>
        <family val="3"/>
        <charset val="129"/>
      </rPr>
      <t>립 초ㆍ중학교</t>
    </r>
    <r>
      <rPr>
        <b/>
        <sz val="11"/>
        <color rgb="FFFF0000"/>
        <rFont val="맑은 고딕"/>
        <family val="3"/>
        <charset val="129"/>
        <scheme val="minor"/>
      </rPr>
      <t xml:space="preserve"> 중 선정요청 희망 학교</t>
    </r>
    <phoneticPr fontId="1" type="noConversion"/>
  </si>
  <si>
    <t>초등학교</t>
    <phoneticPr fontId="1" type="noConversion"/>
  </si>
  <si>
    <t>금</t>
    <phoneticPr fontId="1" type="noConversion"/>
  </si>
  <si>
    <t>1-2</t>
    <phoneticPr fontId="1" type="noConversion"/>
  </si>
  <si>
    <t>B</t>
    <phoneticPr fontId="1" type="noConversion"/>
  </si>
  <si>
    <t>초등학교</t>
  </si>
  <si>
    <t>월</t>
    <phoneticPr fontId="1" type="noConversion"/>
  </si>
  <si>
    <t>C</t>
    <phoneticPr fontId="1" type="noConversion"/>
  </si>
  <si>
    <t>2026학년도 8월 초등 방과후학교 프로그램 개인위탁 외부강사 학교별 모집 현황(총괄)</t>
    <phoneticPr fontId="1" type="noConversion"/>
  </si>
  <si>
    <t>064-754-0640</t>
    <phoneticPr fontId="1" type="noConversion"/>
  </si>
  <si>
    <t>제주동초</t>
    <phoneticPr fontId="1" type="noConversion"/>
  </si>
  <si>
    <t>놀이축구</t>
    <phoneticPr fontId="1" type="noConversion"/>
  </si>
  <si>
    <t>화,목</t>
    <phoneticPr fontId="1" type="noConversion"/>
  </si>
  <si>
    <t>14:50~15:30</t>
    <phoneticPr fontId="1" type="noConversion"/>
  </si>
  <si>
    <t>2026. 9. 1.~2027. 2. 5. 
(겨울방학 오전 운영)</t>
    <phoneticPr fontId="1" type="noConversion"/>
  </si>
  <si>
    <t>축구를 놀이 중심으로 구성하여  즐겁게 참여하며 기초 체력과 기본 기술을 익히며,  게임 활동을 통해 협동심과 배려, 규칙 준수 태도를 기르고, 건강한 신체 발달과 운동에 대한 자신감을 키우는 활동</t>
    <phoneticPr fontId="1" type="noConversion"/>
  </si>
  <si>
    <t>3-4</t>
    <phoneticPr fontId="1" type="noConversion"/>
  </si>
  <si>
    <t>15:40~16:20</t>
    <phoneticPr fontId="1" type="noConversion"/>
  </si>
  <si>
    <t>제주동초</t>
  </si>
  <si>
    <t>놀이축구</t>
  </si>
  <si>
    <t>화, 목</t>
    <phoneticPr fontId="1" type="noConversion"/>
  </si>
  <si>
    <t>064-750-6800</t>
    <phoneticPr fontId="1" type="noConversion"/>
  </si>
  <si>
    <t>배드민턴</t>
    <phoneticPr fontId="1" type="noConversion"/>
  </si>
  <si>
    <t>3~4학년</t>
    <phoneticPr fontId="1" type="noConversion"/>
  </si>
  <si>
    <t>14:00~14:40</t>
    <phoneticPr fontId="1" type="noConversion"/>
  </si>
  <si>
    <t>2026. 8. 26.~2027. 1. 29. 
(겨울방학 오전 운영)</t>
    <phoneticPr fontId="1" type="noConversion"/>
  </si>
  <si>
    <t>초등학생 눈높이에 맞춰 라켓 잡는 법, 기본 스텝, 스트로크 등 기초부터 단계적으로 지도하며, 셔틀콕을 이용한 놀이형 활동으로 흥미를 높이고, 미니 게임과 경기를 통해 기본기와 순발력·체력을 기르며, 바른 자세와 경기 규칙·에티켓을 함께 익힐 수 있는 프로그램</t>
    <phoneticPr fontId="1" type="noConversion"/>
  </si>
  <si>
    <t>1학년</t>
    <phoneticPr fontId="1" type="noConversion"/>
  </si>
  <si>
    <t>2학년</t>
    <phoneticPr fontId="1" type="noConversion"/>
  </si>
  <si>
    <t>창의미술</t>
    <phoneticPr fontId="1" type="noConversion"/>
  </si>
  <si>
    <t>물감, 점토, 색종이 등 다양한 미술 재료를 활용하여 그리기·만들기 등 표현 활동을 즐겁게 경험하며, 자유로운 상상력과 창의력을 키우고, 색감과 조형 감각을 길러 학생 눈높이에 맞춘 주제별 작품 활동으로 성취감을 느낄 수 있는 프로그램</t>
    <phoneticPr fontId="1" type="noConversion"/>
  </si>
  <si>
    <t>5-6학년</t>
    <phoneticPr fontId="1" type="noConversion"/>
  </si>
  <si>
    <t>1-2학년</t>
    <phoneticPr fontId="1" type="noConversion"/>
  </si>
  <si>
    <t>배드민턴</t>
  </si>
  <si>
    <t>창의미술</t>
  </si>
  <si>
    <t>평대초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</si>
</sst>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quotePrefix="1" applyFont="1">
      <alignment vertical="center"/>
    </xf>
    <xf numFmtId="0" fontId="2" fillId="0" borderId="0" xfId="0" applyFont="1">
      <alignment vertical="center"/>
    </xf>
    <xf numFmtId="0" fontId="2" fillId="5" borderId="0" xfId="0" applyFont="1" applyFill="1" applyAlignment="1">
      <alignment horizontal="left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49" fontId="9" fillId="6" borderId="4" xfId="0" applyNumberFormat="1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7" borderId="7" xfId="0" applyFont="1" applyFill="1" applyBorder="1">
      <alignment vertical="center"/>
    </xf>
    <xf numFmtId="49" fontId="9" fillId="7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3" fillId="4" borderId="2" xfId="1" applyFont="1" applyFill="1" applyBorder="1" applyAlignment="1">
      <alignment horizontal="center" vertical="center"/>
    </xf>
    <xf numFmtId="3" fontId="13" fillId="4" borderId="2" xfId="1" applyNumberFormat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3" fillId="4" borderId="9" xfId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8" borderId="2" xfId="2" applyFont="1" applyFill="1" applyBorder="1" applyAlignment="1">
      <alignment horizontal="center" vertical="center"/>
    </xf>
    <xf numFmtId="0" fontId="8" fillId="8" borderId="10" xfId="2" applyFont="1" applyFill="1" applyBorder="1" applyAlignment="1">
      <alignment horizontal="center" vertical="center"/>
    </xf>
    <xf numFmtId="0" fontId="8" fillId="8" borderId="2" xfId="2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left" vertical="center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7" borderId="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left" vertical="center" wrapText="1"/>
    </xf>
    <xf numFmtId="0" fontId="17" fillId="2" borderId="18" xfId="0" applyFont="1" applyFill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left" vertical="center" wrapText="1"/>
    </xf>
    <xf numFmtId="3" fontId="10" fillId="0" borderId="16" xfId="0" applyNumberFormat="1" applyFont="1" applyBorder="1" applyAlignment="1">
      <alignment horizontal="left" vertical="center" wrapText="1"/>
    </xf>
    <xf numFmtId="3" fontId="10" fillId="0" borderId="18" xfId="0" applyNumberFormat="1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</cellXfs>
  <cellStyles count="3">
    <cellStyle name="강조색1" xfId="2" builtinId="29"/>
    <cellStyle name="제목 1" xfId="1" builtinId="16"/>
    <cellStyle name="표준" xfId="0" builtinId="0"/>
  </cellStyles>
  <dxfs count="0"/>
  <tableStyles count="0" defaultTableStyle="TableStyleMedium2" defaultPivotStyle="PivotStyleLight16"/>
  <colors>
    <mruColors>
      <color rgb="FF0000FF"/>
      <color rgb="FF99FFCC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A42A-A0EC-44A6-8696-7FBDCFE7FD33}">
  <sheetPr>
    <tabColor theme="7" tint="0.79998168889431442"/>
    <pageSetUpPr fitToPage="1"/>
  </sheetPr>
  <dimension ref="B1:H9"/>
  <sheetViews>
    <sheetView tabSelected="1" zoomScaleNormal="100" workbookViewId="0">
      <selection activeCell="B2" sqref="B2:H2"/>
    </sheetView>
  </sheetViews>
  <sheetFormatPr defaultRowHeight="16.5"/>
  <cols>
    <col min="1" max="1" width="2.375" customWidth="1"/>
    <col min="2" max="2" width="7.5" customWidth="1"/>
    <col min="3" max="3" width="15.875" customWidth="1"/>
    <col min="4" max="4" width="15.375" customWidth="1"/>
    <col min="5" max="5" width="21.5" customWidth="1"/>
    <col min="6" max="6" width="18.125" customWidth="1"/>
    <col min="7" max="7" width="14.25" customWidth="1"/>
    <col min="8" max="8" width="13.375" customWidth="1"/>
  </cols>
  <sheetData>
    <row r="1" spans="2:8" ht="24.75" customHeight="1"/>
    <row r="2" spans="2:8" ht="42" customHeight="1">
      <c r="B2" s="52" t="s">
        <v>34</v>
      </c>
      <c r="C2" s="52"/>
      <c r="D2" s="52"/>
      <c r="E2" s="52"/>
      <c r="F2" s="52"/>
      <c r="G2" s="52"/>
      <c r="H2" s="52"/>
    </row>
    <row r="3" spans="2:8" ht="30" customHeight="1">
      <c r="B3" s="53" t="s">
        <v>9</v>
      </c>
      <c r="C3" s="53"/>
      <c r="D3" s="53"/>
      <c r="E3" s="53"/>
      <c r="F3" s="53"/>
      <c r="G3" s="53"/>
      <c r="H3" s="53"/>
    </row>
    <row r="4" spans="2:8" ht="24" customHeight="1">
      <c r="H4" s="24" t="s">
        <v>8</v>
      </c>
    </row>
    <row r="5" spans="2:8" ht="23.25" customHeight="1">
      <c r="B5" s="28" t="s">
        <v>0</v>
      </c>
      <c r="C5" s="29" t="s">
        <v>1</v>
      </c>
      <c r="D5" s="28" t="s">
        <v>4</v>
      </c>
      <c r="E5" s="28" t="s">
        <v>2</v>
      </c>
      <c r="F5" s="28" t="s">
        <v>6</v>
      </c>
      <c r="G5" s="30" t="s">
        <v>5</v>
      </c>
      <c r="H5" s="30" t="s">
        <v>3</v>
      </c>
    </row>
    <row r="6" spans="2:8" ht="34.5" customHeight="1">
      <c r="B6" s="21">
        <v>1</v>
      </c>
      <c r="C6" s="46" t="s">
        <v>44</v>
      </c>
      <c r="D6" s="21" t="s">
        <v>31</v>
      </c>
      <c r="E6" s="23" t="s">
        <v>45</v>
      </c>
      <c r="F6" s="21" t="s">
        <v>46</v>
      </c>
      <c r="G6" s="25">
        <v>1</v>
      </c>
      <c r="H6" s="22"/>
    </row>
    <row r="7" spans="2:8" ht="34.5" customHeight="1">
      <c r="B7" s="21">
        <v>2</v>
      </c>
      <c r="C7" s="46" t="s">
        <v>61</v>
      </c>
      <c r="D7" s="21" t="s">
        <v>31</v>
      </c>
      <c r="E7" s="23" t="s">
        <v>59</v>
      </c>
      <c r="F7" s="21" t="s">
        <v>32</v>
      </c>
      <c r="G7" s="25">
        <v>1</v>
      </c>
      <c r="H7" s="22"/>
    </row>
    <row r="8" spans="2:8" ht="34.5" customHeight="1">
      <c r="B8" s="21">
        <v>3</v>
      </c>
      <c r="C8" s="46" t="s">
        <v>61</v>
      </c>
      <c r="D8" s="21" t="s">
        <v>31</v>
      </c>
      <c r="E8" s="23" t="s">
        <v>60</v>
      </c>
      <c r="F8" s="21" t="s">
        <v>28</v>
      </c>
      <c r="G8" s="25">
        <v>1</v>
      </c>
      <c r="H8" s="22"/>
    </row>
    <row r="9" spans="2:8" ht="21" customHeight="1">
      <c r="B9" s="31" t="s">
        <v>7</v>
      </c>
      <c r="C9" s="31" cm="1">
        <f t="array" ref="C9">COUNTA(_xlfn.UNIQUE(_xlfn._xlws.FILTER(C6:C8,C6:C8&lt;&gt;"")))</f>
        <v>2</v>
      </c>
      <c r="D9" s="31" cm="1">
        <f t="array" ref="D9">COUNTA(_xlfn.UNIQUE(_xlfn._xlws.FILTER(D6:D8,D6:D8&lt;&gt;"")))</f>
        <v>1</v>
      </c>
      <c r="E9" s="31" cm="1">
        <f t="array" ref="E9">COUNTA(_xlfn.UNIQUE(_xlfn._xlws.FILTER(E6:E8,E6:E8&lt;&gt;"")))</f>
        <v>3</v>
      </c>
      <c r="F9" s="31"/>
      <c r="G9" s="31">
        <f>SUBTOTAL(9,G6:G8)</f>
        <v>3</v>
      </c>
      <c r="H9" s="31"/>
    </row>
  </sheetData>
  <sortState xmlns:xlrd2="http://schemas.microsoft.com/office/spreadsheetml/2017/richdata2" ref="B6:H8">
    <sortCondition ref="C6:C8"/>
  </sortState>
  <mergeCells count="2">
    <mergeCell ref="B2:H2"/>
    <mergeCell ref="B3:H3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7F0C-475D-44BD-8556-3628009C2F24}">
  <sheetPr>
    <tabColor theme="5" tint="0.59999389629810485"/>
  </sheetPr>
  <dimension ref="B1:N12"/>
  <sheetViews>
    <sheetView zoomScaleNormal="100" zoomScaleSheetLayoutView="100" workbookViewId="0">
      <pane xSplit="5" ySplit="9" topLeftCell="F10" activePane="bottomRight" state="frozen"/>
      <selection pane="topRight" activeCell="E1" sqref="E1"/>
      <selection pane="bottomLeft" activeCell="A9" sqref="A9"/>
      <selection pane="bottomRight" activeCell="E21" sqref="E21"/>
    </sheetView>
  </sheetViews>
  <sheetFormatPr defaultRowHeight="16.5"/>
  <cols>
    <col min="1" max="1" width="1.375" customWidth="1"/>
    <col min="2" max="2" width="5.75" style="5" customWidth="1"/>
    <col min="3" max="4" width="13.25" style="5" customWidth="1"/>
    <col min="5" max="5" width="15.375" customWidth="1"/>
    <col min="6" max="6" width="7" style="5" customWidth="1"/>
    <col min="7" max="7" width="9.25" style="5" customWidth="1"/>
    <col min="8" max="8" width="8.75" style="5" customWidth="1"/>
    <col min="9" max="9" width="7" style="20" customWidth="1"/>
    <col min="10" max="10" width="13.125" style="5" customWidth="1"/>
    <col min="11" max="11" width="5.5" style="5" bestFit="1" customWidth="1"/>
    <col min="12" max="12" width="27.25" style="5" customWidth="1"/>
    <col min="13" max="13" width="11" style="4" customWidth="1"/>
    <col min="14" max="14" width="61.125" style="5" customWidth="1"/>
  </cols>
  <sheetData>
    <row r="1" spans="2:14" ht="31.5">
      <c r="B1" s="58" t="s">
        <v>25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2:14" ht="15" customHeight="1"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3"/>
      <c r="N2" s="1"/>
    </row>
    <row r="3" spans="2:14" ht="26.25">
      <c r="B3" s="59" t="s">
        <v>10</v>
      </c>
      <c r="C3" s="59"/>
      <c r="D3" s="59"/>
      <c r="E3" s="59"/>
      <c r="F3" s="59"/>
      <c r="G3" s="1"/>
      <c r="H3" s="1"/>
      <c r="I3" s="2"/>
      <c r="J3" s="1"/>
      <c r="K3" s="1"/>
      <c r="L3" s="1"/>
    </row>
    <row r="4" spans="2:14" ht="22.5" customHeight="1">
      <c r="B4" t="s">
        <v>26</v>
      </c>
      <c r="C4" s="43"/>
      <c r="D4" s="43"/>
      <c r="E4" s="43"/>
      <c r="F4" s="43"/>
      <c r="G4" s="1"/>
      <c r="H4" s="1"/>
      <c r="I4" s="2"/>
      <c r="J4" s="1"/>
      <c r="K4" s="1"/>
      <c r="L4" s="1"/>
    </row>
    <row r="5" spans="2:14" ht="17.25">
      <c r="B5" s="6" t="s">
        <v>11</v>
      </c>
      <c r="C5" s="38"/>
      <c r="D5" s="38"/>
      <c r="E5" s="38"/>
      <c r="G5" s="7"/>
      <c r="H5" s="7"/>
      <c r="I5" s="8"/>
      <c r="J5" s="7"/>
      <c r="K5" s="7"/>
      <c r="L5" s="7"/>
    </row>
    <row r="6" spans="2:14" ht="17.25">
      <c r="B6" s="9" t="s">
        <v>12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4" ht="17.25">
      <c r="B7" s="6" t="s">
        <v>13</v>
      </c>
      <c r="C7" s="38"/>
      <c r="D7" s="38"/>
      <c r="E7" s="38"/>
      <c r="F7" s="38"/>
      <c r="G7" s="11" t="s">
        <v>35</v>
      </c>
      <c r="H7" s="11"/>
      <c r="I7" s="36"/>
      <c r="J7" s="45"/>
      <c r="K7" s="11"/>
      <c r="L7" s="45"/>
    </row>
    <row r="8" spans="2:14" ht="18" thickBot="1">
      <c r="B8" s="6"/>
      <c r="C8" s="38"/>
      <c r="D8" s="38"/>
      <c r="E8" s="38"/>
      <c r="F8" s="38"/>
      <c r="G8" s="7"/>
      <c r="H8" s="7"/>
      <c r="I8" s="8"/>
      <c r="J8" s="7"/>
      <c r="K8" s="7"/>
      <c r="L8" s="7"/>
    </row>
    <row r="9" spans="2:14" ht="49.5" customHeight="1" thickBot="1">
      <c r="B9" s="12" t="s">
        <v>0</v>
      </c>
      <c r="C9" s="13" t="s">
        <v>1</v>
      </c>
      <c r="D9" s="13" t="s">
        <v>4</v>
      </c>
      <c r="E9" s="13" t="s">
        <v>2</v>
      </c>
      <c r="F9" s="14" t="s">
        <v>14</v>
      </c>
      <c r="G9" s="14" t="s">
        <v>15</v>
      </c>
      <c r="H9" s="14" t="s">
        <v>16</v>
      </c>
      <c r="I9" s="15" t="s">
        <v>17</v>
      </c>
      <c r="J9" s="14" t="s">
        <v>18</v>
      </c>
      <c r="K9" s="14" t="s">
        <v>19</v>
      </c>
      <c r="L9" s="14" t="s">
        <v>20</v>
      </c>
      <c r="M9" s="14" t="s">
        <v>21</v>
      </c>
      <c r="N9" s="16" t="s">
        <v>22</v>
      </c>
    </row>
    <row r="10" spans="2:14" ht="27.75" customHeight="1">
      <c r="B10" s="60">
        <v>1</v>
      </c>
      <c r="C10" s="56" t="s">
        <v>36</v>
      </c>
      <c r="D10" s="56" t="s">
        <v>27</v>
      </c>
      <c r="E10" s="62" t="s">
        <v>37</v>
      </c>
      <c r="F10" s="64">
        <v>1</v>
      </c>
      <c r="G10" s="40" t="s">
        <v>38</v>
      </c>
      <c r="H10" s="33" t="s">
        <v>23</v>
      </c>
      <c r="I10" s="35" t="s">
        <v>29</v>
      </c>
      <c r="J10" s="33" t="s">
        <v>39</v>
      </c>
      <c r="K10" s="33">
        <v>1</v>
      </c>
      <c r="L10" s="66" t="s">
        <v>40</v>
      </c>
      <c r="M10" s="68">
        <v>40000</v>
      </c>
      <c r="N10" s="70" t="s">
        <v>41</v>
      </c>
    </row>
    <row r="11" spans="2:14" ht="27.75" customHeight="1" thickBot="1">
      <c r="B11" s="61"/>
      <c r="C11" s="57"/>
      <c r="D11" s="57"/>
      <c r="E11" s="63"/>
      <c r="F11" s="65"/>
      <c r="G11" s="42" t="s">
        <v>38</v>
      </c>
      <c r="H11" s="34" t="s">
        <v>30</v>
      </c>
      <c r="I11" s="37" t="s">
        <v>42</v>
      </c>
      <c r="J11" s="34" t="s">
        <v>43</v>
      </c>
      <c r="K11" s="34">
        <v>1</v>
      </c>
      <c r="L11" s="67"/>
      <c r="M11" s="69"/>
      <c r="N11" s="71"/>
    </row>
    <row r="12" spans="2:14" s="27" customFormat="1" ht="24.75" customHeight="1" thickBot="1">
      <c r="B12" s="54" t="s">
        <v>24</v>
      </c>
      <c r="C12" s="55"/>
      <c r="D12" s="39"/>
      <c r="E12" s="17"/>
      <c r="F12" s="39">
        <f>SUM(F10:F11)</f>
        <v>1</v>
      </c>
      <c r="G12" s="39"/>
      <c r="H12" s="39"/>
      <c r="I12" s="18"/>
      <c r="J12" s="39"/>
      <c r="K12" s="39"/>
      <c r="L12" s="39"/>
      <c r="M12" s="19"/>
      <c r="N12" s="26"/>
    </row>
  </sheetData>
  <mergeCells count="11">
    <mergeCell ref="B12:C12"/>
    <mergeCell ref="D10:D11"/>
    <mergeCell ref="B1:N1"/>
    <mergeCell ref="B3:F3"/>
    <mergeCell ref="B10:B11"/>
    <mergeCell ref="C10:C11"/>
    <mergeCell ref="E10:E11"/>
    <mergeCell ref="F10:F11"/>
    <mergeCell ref="L10:L11"/>
    <mergeCell ref="M10:M11"/>
    <mergeCell ref="N10:N11"/>
  </mergeCells>
  <phoneticPr fontId="1" type="noConversion"/>
  <pageMargins left="0.78740157480314965" right="0" top="0.78740157480314965" bottom="0.39370078740157483" header="0.39370078740157483" footer="0.19685039370078741"/>
  <pageSetup paperSize="9" scale="70" orientation="landscape" r:id="rId1"/>
  <headerFooter>
    <oddFooter>&amp;C&amp;A&amp;'-&amp;P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C1322-38D2-48C8-9E4B-3AE7AB59EAC7}">
  <sheetPr>
    <tabColor theme="5" tint="0.59999389629810485"/>
  </sheetPr>
  <dimension ref="B1:N16"/>
  <sheetViews>
    <sheetView zoomScaleNormal="100" zoomScaleSheetLayoutView="100" workbookViewId="0">
      <pane xSplit="5" ySplit="9" topLeftCell="F10" activePane="bottomRight" state="frozen"/>
      <selection pane="topRight" activeCell="E1" sqref="E1"/>
      <selection pane="bottomLeft" activeCell="A9" sqref="A9"/>
      <selection pane="bottomRight" activeCell="E18" sqref="E18"/>
    </sheetView>
  </sheetViews>
  <sheetFormatPr defaultRowHeight="16.5"/>
  <cols>
    <col min="1" max="1" width="1.375" customWidth="1"/>
    <col min="2" max="2" width="5.75" style="5" customWidth="1"/>
    <col min="3" max="4" width="13.25" style="5" customWidth="1"/>
    <col min="5" max="5" width="15.375" customWidth="1"/>
    <col min="6" max="6" width="7" style="5" customWidth="1"/>
    <col min="7" max="7" width="9.25" style="5" customWidth="1"/>
    <col min="8" max="8" width="8.75" style="5" customWidth="1"/>
    <col min="9" max="9" width="11.75" style="20" customWidth="1"/>
    <col min="10" max="10" width="13.125" style="5" customWidth="1"/>
    <col min="11" max="11" width="5.5" style="5" bestFit="1" customWidth="1"/>
    <col min="12" max="12" width="27.25" style="5" customWidth="1"/>
    <col min="13" max="13" width="11" style="4" customWidth="1"/>
    <col min="14" max="14" width="61.125" style="5" customWidth="1"/>
  </cols>
  <sheetData>
    <row r="1" spans="2:14" ht="31.5">
      <c r="B1" s="58" t="s">
        <v>25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2:14" ht="15" customHeight="1"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3"/>
      <c r="N2" s="1"/>
    </row>
    <row r="3" spans="2:14" ht="26.25">
      <c r="B3" s="59" t="s">
        <v>10</v>
      </c>
      <c r="C3" s="59"/>
      <c r="D3" s="59"/>
      <c r="E3" s="59"/>
      <c r="F3" s="59"/>
      <c r="G3" s="1"/>
      <c r="H3" s="1"/>
      <c r="I3" s="2"/>
      <c r="J3" s="1"/>
      <c r="K3" s="1"/>
      <c r="L3" s="1"/>
    </row>
    <row r="4" spans="2:14" ht="22.5" customHeight="1">
      <c r="B4" t="s">
        <v>26</v>
      </c>
      <c r="C4" s="43"/>
      <c r="D4" s="43"/>
      <c r="E4" s="43"/>
      <c r="F4" s="43"/>
      <c r="G4" s="1"/>
      <c r="H4" s="1"/>
      <c r="I4" s="2"/>
      <c r="J4" s="1"/>
      <c r="K4" s="1"/>
      <c r="L4" s="1"/>
    </row>
    <row r="5" spans="2:14" ht="17.25">
      <c r="B5" s="6" t="s">
        <v>11</v>
      </c>
      <c r="C5" s="38"/>
      <c r="D5" s="38"/>
      <c r="E5" s="38"/>
      <c r="G5" s="7"/>
      <c r="H5" s="7"/>
      <c r="I5" s="8"/>
      <c r="J5" s="7"/>
      <c r="K5" s="7"/>
      <c r="L5" s="7"/>
    </row>
    <row r="6" spans="2:14" ht="17.25">
      <c r="B6" s="9" t="s">
        <v>12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2:14" ht="17.25">
      <c r="B7" s="6" t="s">
        <v>13</v>
      </c>
      <c r="C7" s="38"/>
      <c r="D7" s="38"/>
      <c r="E7" s="38"/>
      <c r="F7" s="38"/>
      <c r="G7" s="11" t="s">
        <v>47</v>
      </c>
      <c r="H7" s="11"/>
      <c r="I7" s="36"/>
      <c r="J7" s="45"/>
      <c r="K7" s="11"/>
      <c r="L7" s="45"/>
    </row>
    <row r="8" spans="2:14" ht="18" thickBot="1">
      <c r="B8" s="6"/>
      <c r="C8" s="38"/>
      <c r="D8" s="38"/>
      <c r="E8" s="38"/>
      <c r="F8" s="38"/>
      <c r="G8" s="7"/>
      <c r="H8" s="7"/>
      <c r="I8" s="8"/>
      <c r="J8" s="7"/>
      <c r="K8" s="7"/>
      <c r="L8" s="7"/>
    </row>
    <row r="9" spans="2:14" ht="49.5" customHeight="1" thickBot="1">
      <c r="B9" s="12" t="s">
        <v>0</v>
      </c>
      <c r="C9" s="13" t="s">
        <v>1</v>
      </c>
      <c r="D9" s="13" t="s">
        <v>4</v>
      </c>
      <c r="E9" s="13" t="s">
        <v>2</v>
      </c>
      <c r="F9" s="14" t="s">
        <v>14</v>
      </c>
      <c r="G9" s="14" t="s">
        <v>15</v>
      </c>
      <c r="H9" s="14" t="s">
        <v>16</v>
      </c>
      <c r="I9" s="15" t="s">
        <v>17</v>
      </c>
      <c r="J9" s="14" t="s">
        <v>18</v>
      </c>
      <c r="K9" s="14" t="s">
        <v>19</v>
      </c>
      <c r="L9" s="14" t="s">
        <v>20</v>
      </c>
      <c r="M9" s="14" t="s">
        <v>21</v>
      </c>
      <c r="N9" s="16" t="s">
        <v>22</v>
      </c>
    </row>
    <row r="10" spans="2:14" ht="27.75" customHeight="1">
      <c r="B10" s="60">
        <v>1</v>
      </c>
      <c r="C10" s="56" t="s">
        <v>61</v>
      </c>
      <c r="D10" s="56" t="s">
        <v>27</v>
      </c>
      <c r="E10" s="62" t="s">
        <v>48</v>
      </c>
      <c r="F10" s="64">
        <v>1</v>
      </c>
      <c r="G10" s="40" t="s">
        <v>32</v>
      </c>
      <c r="H10" s="33" t="s">
        <v>30</v>
      </c>
      <c r="I10" s="48" t="s">
        <v>49</v>
      </c>
      <c r="J10" s="33" t="s">
        <v>50</v>
      </c>
      <c r="K10" s="33">
        <v>1</v>
      </c>
      <c r="L10" s="66" t="s">
        <v>51</v>
      </c>
      <c r="M10" s="68">
        <v>47000</v>
      </c>
      <c r="N10" s="75" t="s">
        <v>52</v>
      </c>
    </row>
    <row r="11" spans="2:14" ht="27.75" customHeight="1">
      <c r="B11" s="79"/>
      <c r="C11" s="78"/>
      <c r="D11" s="78"/>
      <c r="E11" s="80"/>
      <c r="F11" s="81"/>
      <c r="G11" s="41" t="s">
        <v>32</v>
      </c>
      <c r="H11" s="32">
        <v>1</v>
      </c>
      <c r="I11" s="47" t="s">
        <v>53</v>
      </c>
      <c r="J11" s="32" t="s">
        <v>39</v>
      </c>
      <c r="K11" s="32">
        <v>1</v>
      </c>
      <c r="L11" s="85"/>
      <c r="M11" s="86"/>
      <c r="N11" s="76"/>
    </row>
    <row r="12" spans="2:14" ht="27.75" customHeight="1" thickBot="1">
      <c r="B12" s="61"/>
      <c r="C12" s="57"/>
      <c r="D12" s="57"/>
      <c r="E12" s="63"/>
      <c r="F12" s="65"/>
      <c r="G12" s="42" t="s">
        <v>32</v>
      </c>
      <c r="H12" s="51">
        <v>2</v>
      </c>
      <c r="I12" s="42" t="s">
        <v>54</v>
      </c>
      <c r="J12" s="34" t="s">
        <v>43</v>
      </c>
      <c r="K12" s="34">
        <v>1</v>
      </c>
      <c r="L12" s="67"/>
      <c r="M12" s="69"/>
      <c r="N12" s="77"/>
    </row>
    <row r="13" spans="2:14" ht="27.75" customHeight="1">
      <c r="B13" s="60">
        <v>2</v>
      </c>
      <c r="C13" s="56" t="s">
        <v>61</v>
      </c>
      <c r="D13" s="56" t="s">
        <v>27</v>
      </c>
      <c r="E13" s="62" t="s">
        <v>55</v>
      </c>
      <c r="F13" s="64">
        <v>1</v>
      </c>
      <c r="G13" s="44" t="s">
        <v>28</v>
      </c>
      <c r="H13" s="33" t="s">
        <v>30</v>
      </c>
      <c r="I13" s="48" t="s">
        <v>49</v>
      </c>
      <c r="J13" s="33" t="s">
        <v>50</v>
      </c>
      <c r="K13" s="33">
        <v>1</v>
      </c>
      <c r="L13" s="82" t="s">
        <v>51</v>
      </c>
      <c r="M13" s="72">
        <v>47000</v>
      </c>
      <c r="N13" s="75" t="s">
        <v>56</v>
      </c>
    </row>
    <row r="14" spans="2:14" ht="27.75" customHeight="1">
      <c r="B14" s="79"/>
      <c r="C14" s="78"/>
      <c r="D14" s="78"/>
      <c r="E14" s="80"/>
      <c r="F14" s="81"/>
      <c r="G14" s="49" t="s">
        <v>28</v>
      </c>
      <c r="H14" s="32" t="s">
        <v>33</v>
      </c>
      <c r="I14" s="47" t="s">
        <v>57</v>
      </c>
      <c r="J14" s="32" t="s">
        <v>39</v>
      </c>
      <c r="K14" s="32">
        <v>1</v>
      </c>
      <c r="L14" s="83"/>
      <c r="M14" s="73"/>
      <c r="N14" s="76"/>
    </row>
    <row r="15" spans="2:14" ht="27.75" customHeight="1" thickBot="1">
      <c r="B15" s="61"/>
      <c r="C15" s="57"/>
      <c r="D15" s="57"/>
      <c r="E15" s="63"/>
      <c r="F15" s="65"/>
      <c r="G15" s="42" t="s">
        <v>28</v>
      </c>
      <c r="H15" s="34" t="s">
        <v>23</v>
      </c>
      <c r="I15" s="50" t="s">
        <v>58</v>
      </c>
      <c r="J15" s="34" t="s">
        <v>43</v>
      </c>
      <c r="K15" s="34">
        <v>1</v>
      </c>
      <c r="L15" s="84"/>
      <c r="M15" s="74"/>
      <c r="N15" s="77"/>
    </row>
    <row r="16" spans="2:14" s="27" customFormat="1" ht="24.75" customHeight="1" thickBot="1">
      <c r="B16" s="54" t="s">
        <v>24</v>
      </c>
      <c r="C16" s="55"/>
      <c r="D16" s="39"/>
      <c r="E16" s="17"/>
      <c r="F16" s="39">
        <f>SUM(F10:F15)</f>
        <v>2</v>
      </c>
      <c r="G16" s="39"/>
      <c r="H16" s="39"/>
      <c r="I16" s="18"/>
      <c r="J16" s="39"/>
      <c r="K16" s="39"/>
      <c r="L16" s="39"/>
      <c r="M16" s="19"/>
      <c r="N16" s="26"/>
    </row>
  </sheetData>
  <mergeCells count="19">
    <mergeCell ref="B1:N1"/>
    <mergeCell ref="B3:F3"/>
    <mergeCell ref="B10:B12"/>
    <mergeCell ref="C10:C12"/>
    <mergeCell ref="E10:E12"/>
    <mergeCell ref="F10:F12"/>
    <mergeCell ref="L10:L12"/>
    <mergeCell ref="M10:M12"/>
    <mergeCell ref="N10:N12"/>
    <mergeCell ref="M13:M15"/>
    <mergeCell ref="N13:N15"/>
    <mergeCell ref="B16:C16"/>
    <mergeCell ref="D10:D12"/>
    <mergeCell ref="D13:D15"/>
    <mergeCell ref="B13:B15"/>
    <mergeCell ref="C13:C15"/>
    <mergeCell ref="E13:E15"/>
    <mergeCell ref="F13:F15"/>
    <mergeCell ref="L13:L15"/>
  </mergeCells>
  <phoneticPr fontId="1" type="noConversion"/>
  <pageMargins left="0.78740157480314965" right="0" top="0.78740157480314965" bottom="0.39370078740157483" header="0.39370078740157483" footer="0.19685039370078741"/>
  <pageSetup paperSize="9" scale="70" orientation="landscape" r:id="rId1"/>
  <headerFooter>
    <oddFooter>&amp;C&amp;A&amp;'-&amp;P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총괄</vt:lpstr>
      <vt:lpstr>1. 제주동초</vt:lpstr>
      <vt:lpstr>2. 평대초</vt:lpstr>
      <vt:lpstr>'1. 제주동초'!Print_Area</vt:lpstr>
      <vt:lpstr>'2. 평대초'!Print_Area</vt:lpstr>
      <vt:lpstr>'1. 제주동초'!Print_Titles</vt:lpstr>
      <vt:lpstr>'2. 평대초'!Print_Titles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2025-12-05T06:43:49Z</cp:lastPrinted>
  <dcterms:created xsi:type="dcterms:W3CDTF">2021-08-25T08:52:19Z</dcterms:created>
  <dcterms:modified xsi:type="dcterms:W3CDTF">2026-07-28T02:03:55Z</dcterms:modified>
</cp:coreProperties>
</file>