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업무관련\1. 방과후 강사 정시 및 수시 채용\(수시채용)\7월\2. 선정 계획(내부결재)\작성\"/>
    </mc:Choice>
  </mc:AlternateContent>
  <xr:revisionPtr revIDLastSave="0" documentId="13_ncr:1_{B58BA721-E2CA-4E3E-9CA5-F2D3BCA9B397}" xr6:coauthVersionLast="47" xr6:coauthVersionMax="47" xr10:uidLastSave="{00000000-0000-0000-0000-000000000000}"/>
  <bookViews>
    <workbookView xWindow="28680" yWindow="1560" windowWidth="29040" windowHeight="15840" tabRatio="918" activeTab="1" xr2:uid="{00000000-000D-0000-FFFF-FFFF00000000}"/>
  </bookViews>
  <sheets>
    <sheet name="총괄" sheetId="23" r:id="rId1"/>
    <sheet name="1. 대흘초" sheetId="46" r:id="rId2"/>
    <sheet name="2. 도련초" sheetId="44" r:id="rId3"/>
    <sheet name="3. 영평초" sheetId="47" r:id="rId4"/>
    <sheet name="4. 제주서초" sheetId="45" r:id="rId5"/>
    <sheet name="5. 제주중앙초" sheetId="48" r:id="rId6"/>
  </sheets>
  <definedNames>
    <definedName name="_xlnm._FilterDatabase" localSheetId="0" hidden="1">총괄!$B$5:$H$5</definedName>
    <definedName name="_xlnm.Print_Area" localSheetId="1">'1. 대흘초'!$B$1:$N$13</definedName>
    <definedName name="_xlnm.Print_Area" localSheetId="2">'2. 도련초'!$B$1:$N$13</definedName>
    <definedName name="_xlnm.Print_Area" localSheetId="3">'3. 영평초'!$B$1:$N$12</definedName>
    <definedName name="_xlnm.Print_Area" localSheetId="4">'4. 제주서초'!$B$1:$N$13</definedName>
    <definedName name="_xlnm.Print_Area" localSheetId="5">'5. 제주중앙초'!$B$1:$N$13</definedName>
    <definedName name="_xlnm.Print_Titles" localSheetId="1">'1. 대흘초'!$9:$9</definedName>
    <definedName name="_xlnm.Print_Titles" localSheetId="2">'2. 도련초'!$9:$9</definedName>
    <definedName name="_xlnm.Print_Titles" localSheetId="3">'3. 영평초'!$9:$9</definedName>
    <definedName name="_xlnm.Print_Titles" localSheetId="4">'4. 제주서초'!$9:$9</definedName>
    <definedName name="_xlnm.Print_Titles" localSheetId="5">'5. 제주중앙초'!$9:$9</definedName>
    <definedName name="ss" localSheetId="1">#REF!</definedName>
    <definedName name="ss" localSheetId="2">#REF!</definedName>
    <definedName name="ss" localSheetId="3">#REF!</definedName>
    <definedName name="ss" localSheetId="4">#REF!</definedName>
    <definedName name="ss" localSheetId="5">#REF!</definedName>
    <definedName name="ss">#REF!</definedName>
    <definedName name="남광초">#REF!</definedName>
    <definedName name="남광초2">#REF!</definedName>
    <definedName name="분야코드" localSheetId="1">#REF!</definedName>
    <definedName name="분야코드" localSheetId="2">#REF!</definedName>
    <definedName name="분야코드" localSheetId="3">#REF!</definedName>
    <definedName name="분야코드" localSheetId="4">#REF!</definedName>
    <definedName name="분야코드" localSheetId="5">#REF!</definedName>
    <definedName name="분야코드">#REF!</definedName>
    <definedName name="심사위원" localSheetId="1">#REF!</definedName>
    <definedName name="심사위원" localSheetId="2">#REF!</definedName>
    <definedName name="심사위원" localSheetId="3">#REF!</definedName>
    <definedName name="심사위원" localSheetId="4">#REF!</definedName>
    <definedName name="심사위원" localSheetId="5">#REF!</definedName>
    <definedName name="심사위원">#REF!</definedName>
    <definedName name="영평초">#REF!</definedName>
    <definedName name="초1" localSheetId="1">#REF!</definedName>
    <definedName name="초1" localSheetId="2">#REF!</definedName>
    <definedName name="초1" localSheetId="3">#REF!</definedName>
    <definedName name="초1" localSheetId="4">#REF!</definedName>
    <definedName name="초1" localSheetId="5">#REF!</definedName>
    <definedName name="초1">#REF!</definedName>
    <definedName name="학교명" localSheetId="1">#REF!</definedName>
    <definedName name="학교명" localSheetId="2">#REF!</definedName>
    <definedName name="학교명" localSheetId="3">#REF!</definedName>
    <definedName name="학교명" localSheetId="4">#REF!</definedName>
    <definedName name="학교명" localSheetId="5">#REF!</definedName>
    <definedName name="학교명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1" i="23" l="1" a="1"/>
  <c r="C11" i="23" s="1"/>
  <c r="D11" i="23" a="1"/>
  <c r="D11" i="23" s="1"/>
  <c r="E11" i="23" a="1"/>
  <c r="E11" i="23" s="1"/>
  <c r="F13" i="48"/>
  <c r="F12" i="47"/>
  <c r="F13" i="46"/>
  <c r="F13" i="45"/>
  <c r="F13" i="44" l="1"/>
  <c r="G11" i="2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10" authorId="0" shapeId="0" xr:uid="{46D7F1BF-03F7-488D-AA3A-BF1063A0F823}">
      <text>
        <r>
          <rPr>
            <b/>
            <sz val="9"/>
            <color indexed="81"/>
            <rFont val="돋움"/>
            <family val="3"/>
            <charset val="129"/>
          </rPr>
          <t>방학중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운영시간</t>
        </r>
        <r>
          <rPr>
            <b/>
            <sz val="9"/>
            <color indexed="81"/>
            <rFont val="Tahoma"/>
            <family val="2"/>
          </rPr>
          <t>:
A 10:00~11:20
B 11:30~12:50</t>
        </r>
      </text>
    </comment>
    <comment ref="L10" authorId="0" shapeId="0" xr:uid="{56D842D3-47CE-40C1-840B-33A402196AE6}">
      <text>
        <r>
          <rPr>
            <b/>
            <sz val="9"/>
            <color indexed="81"/>
            <rFont val="돋움"/>
            <family val="3"/>
            <charset val="129"/>
          </rPr>
          <t>여름방학</t>
        </r>
        <r>
          <rPr>
            <b/>
            <sz val="9"/>
            <color indexed="81"/>
            <rFont val="Tahoma"/>
            <family val="2"/>
          </rPr>
          <t xml:space="preserve">: 7.27.~8.27.
</t>
        </r>
        <r>
          <rPr>
            <b/>
            <sz val="9"/>
            <color indexed="81"/>
            <rFont val="돋움"/>
            <family val="3"/>
            <charset val="129"/>
          </rPr>
          <t>겨울방학</t>
        </r>
        <r>
          <rPr>
            <b/>
            <sz val="9"/>
            <color indexed="81"/>
            <rFont val="Tahoma"/>
            <family val="2"/>
          </rPr>
          <t>: 2027.1.13.~2.28.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<sst xmlns="http://schemas.openxmlformats.org/spreadsheetml/2006/main" count="199" uniqueCount="84">
  <si>
    <t>연번</t>
    <phoneticPr fontId="1" type="noConversion"/>
  </si>
  <si>
    <t>학교명</t>
    <phoneticPr fontId="1" type="noConversion"/>
  </si>
  <si>
    <t>프로그램명</t>
    <phoneticPr fontId="1" type="noConversion"/>
  </si>
  <si>
    <t>비고</t>
    <phoneticPr fontId="1" type="noConversion"/>
  </si>
  <si>
    <t>영역</t>
    <phoneticPr fontId="1" type="noConversion"/>
  </si>
  <si>
    <t>모집인원</t>
    <phoneticPr fontId="1" type="noConversion"/>
  </si>
  <si>
    <t>지도요일</t>
    <phoneticPr fontId="1" type="noConversion"/>
  </si>
  <si>
    <t>계</t>
    <phoneticPr fontId="1" type="noConversion"/>
  </si>
  <si>
    <t>(단위: 명)</t>
    <phoneticPr fontId="1" type="noConversion"/>
  </si>
  <si>
    <t>※ 프로그램 운영 등에 관한 상세내역은 학교별 시트 참고바랍니다.</t>
    <phoneticPr fontId="1" type="noConversion"/>
  </si>
  <si>
    <t>※  강사 지원자 참고사항</t>
    <phoneticPr fontId="1" type="noConversion"/>
  </si>
  <si>
    <t>- 방과후 프로그램 및 강좌수, 지도요일, 운영시간, 계약기간은 학교 교육과정 및 여건에 따라 변동될 수 있음</t>
    <phoneticPr fontId="1" type="noConversion"/>
  </si>
  <si>
    <t>- 방과후학교 프로그램 위·수탁 계약은 학교장과 체결함</t>
    <phoneticPr fontId="1" type="noConversion"/>
  </si>
  <si>
    <t>- 프로그램 관련 문의는 해당학교에 문의</t>
    <phoneticPr fontId="1" type="noConversion"/>
  </si>
  <si>
    <t>모집
인원</t>
    <phoneticPr fontId="1" type="noConversion"/>
  </si>
  <si>
    <t>지도
요일</t>
    <phoneticPr fontId="1" type="noConversion"/>
  </si>
  <si>
    <t>강좌
(반)</t>
    <phoneticPr fontId="1" type="noConversion"/>
  </si>
  <si>
    <t>대상
학년</t>
    <phoneticPr fontId="1" type="noConversion"/>
  </si>
  <si>
    <t>운영시간</t>
    <phoneticPr fontId="1" type="noConversion"/>
  </si>
  <si>
    <t>1일
시수</t>
    <phoneticPr fontId="1" type="noConversion"/>
  </si>
  <si>
    <t>운영기간
(방학 중 운영 여부)</t>
    <phoneticPr fontId="1" type="noConversion"/>
  </si>
  <si>
    <t>1시수
강사료(원)</t>
    <phoneticPr fontId="1" type="noConversion"/>
  </si>
  <si>
    <t>비고(프로그램 설명)</t>
    <phoneticPr fontId="1" type="noConversion"/>
  </si>
  <si>
    <t>A</t>
    <phoneticPr fontId="1" type="noConversion"/>
  </si>
  <si>
    <t>합계</t>
    <phoneticPr fontId="1" type="noConversion"/>
  </si>
  <si>
    <t>2026학년도 방과후 프로그램 개인위탁 외부강사 선정 요청서</t>
    <phoneticPr fontId="1" type="noConversion"/>
  </si>
  <si>
    <r>
      <t xml:space="preserve">* </t>
    </r>
    <r>
      <rPr>
        <b/>
        <sz val="11"/>
        <color rgb="FFFF0000"/>
        <rFont val="맑은 고딕"/>
        <family val="3"/>
        <charset val="129"/>
        <scheme val="minor"/>
      </rPr>
      <t>작성대상: 제주시 관내 공</t>
    </r>
    <r>
      <rPr>
        <b/>
        <sz val="11"/>
        <color rgb="FFFF0000"/>
        <rFont val="맑은 고딕"/>
        <family val="3"/>
        <charset val="129"/>
      </rPr>
      <t>립 초ㆍ중학교</t>
    </r>
    <r>
      <rPr>
        <b/>
        <sz val="11"/>
        <color rgb="FFFF0000"/>
        <rFont val="맑은 고딕"/>
        <family val="3"/>
        <charset val="129"/>
        <scheme val="minor"/>
      </rPr>
      <t xml:space="preserve"> 중 선정요청 희망 학교</t>
    </r>
    <phoneticPr fontId="1" type="noConversion"/>
  </si>
  <si>
    <t>초등학교</t>
    <phoneticPr fontId="1" type="noConversion"/>
  </si>
  <si>
    <t>금</t>
    <phoneticPr fontId="1" type="noConversion"/>
  </si>
  <si>
    <t>2026학년도 7월 초등 방과후학교 프로그램 개인위탁 외부강사 학교별 모집 현황(총괄)</t>
    <phoneticPr fontId="1" type="noConversion"/>
  </si>
  <si>
    <t>064-754-9524</t>
    <phoneticPr fontId="1" type="noConversion"/>
  </si>
  <si>
    <t>도련초</t>
    <phoneticPr fontId="1" type="noConversion"/>
  </si>
  <si>
    <t>미니어처</t>
    <phoneticPr fontId="1" type="noConversion"/>
  </si>
  <si>
    <t>수</t>
    <phoneticPr fontId="1" type="noConversion"/>
  </si>
  <si>
    <t>1-2</t>
    <phoneticPr fontId="1" type="noConversion"/>
  </si>
  <si>
    <t>13:20~14:40</t>
    <phoneticPr fontId="1" type="noConversion"/>
  </si>
  <si>
    <t>2026. 8. 1.~2027. 1. 31. 
(여름방학, 겨울방학 오전 운영)</t>
    <phoneticPr fontId="1" type="noConversion"/>
  </si>
  <si>
    <t xml:space="preserve">원목 및 다양한 재료를 이용하여 공예품을 만드는 방과후 프로그램. 접착제를 이용하여 건축물이나 발명품, 창의적 미술 작품을 만들면서 학생들이 창작활동의 즐거움과 표현의 다양성을 느낄 수 있음. </t>
    <phoneticPr fontId="1" type="noConversion"/>
  </si>
  <si>
    <t>B</t>
    <phoneticPr fontId="1" type="noConversion"/>
  </si>
  <si>
    <t>1-6</t>
    <phoneticPr fontId="1" type="noConversion"/>
  </si>
  <si>
    <t>15:00~16:20</t>
    <phoneticPr fontId="1" type="noConversion"/>
  </si>
  <si>
    <t>초등학교</t>
  </si>
  <si>
    <t>도련초</t>
  </si>
  <si>
    <t>미니어처</t>
  </si>
  <si>
    <t>064-754-9542</t>
    <phoneticPr fontId="1" type="noConversion"/>
  </si>
  <si>
    <t>제주서초</t>
    <phoneticPr fontId="1" type="noConversion"/>
  </si>
  <si>
    <t>원목미니어처</t>
    <phoneticPr fontId="1" type="noConversion"/>
  </si>
  <si>
    <t>13:10~14:30</t>
    <phoneticPr fontId="1" type="noConversion"/>
  </si>
  <si>
    <t xml:space="preserve">원목을 이용하여 다양한 공예품을 만드는 방과후 프로그램. 접착제를 이용하여 건축물이나 발명품, 창의적 미술 작품을 만들면서 학생들이 창작활동의 즐거움과 원목의 심미성을 느낄 수 있음. </t>
    <phoneticPr fontId="1" type="noConversion"/>
  </si>
  <si>
    <t>14:50~16:10</t>
    <phoneticPr fontId="1" type="noConversion"/>
  </si>
  <si>
    <t>제주서초</t>
  </si>
  <si>
    <t>원목미니어처</t>
  </si>
  <si>
    <t>064-780-3610,3672</t>
    <phoneticPr fontId="1" type="noConversion"/>
  </si>
  <si>
    <r>
      <t xml:space="preserve">비고(프로그램 설명, </t>
    </r>
    <r>
      <rPr>
        <b/>
        <sz val="11"/>
        <color rgb="FFFF0000"/>
        <rFont val="맑은 고딕"/>
        <family val="3"/>
        <charset val="129"/>
        <scheme val="minor"/>
      </rPr>
      <t>초1~2 무상 방과후 프로그램 여부 표기</t>
    </r>
    <r>
      <rPr>
        <b/>
        <sz val="11"/>
        <color theme="1"/>
        <rFont val="맑은 고딕"/>
        <family val="3"/>
        <charset val="129"/>
        <scheme val="minor"/>
      </rPr>
      <t>)</t>
    </r>
    <phoneticPr fontId="1" type="noConversion"/>
  </si>
  <si>
    <t>대흘초</t>
    <phoneticPr fontId="1" type="noConversion"/>
  </si>
  <si>
    <t>놀이영어</t>
    <phoneticPr fontId="1" type="noConversion"/>
  </si>
  <si>
    <t>월</t>
    <phoneticPr fontId="1" type="noConversion"/>
  </si>
  <si>
    <t>14:45~15:25</t>
    <phoneticPr fontId="1" type="noConversion"/>
  </si>
  <si>
    <t>2026. 8. 1.~2027. 1. 29. 
(여름방학, 겨울방학 오전 운영)</t>
    <phoneticPr fontId="1" type="noConversion"/>
  </si>
  <si>
    <r>
      <t xml:space="preserve">노래, 게임, 역할놀이 등 다양한 놀이 활동을 활용하여 학생들이 영어를 자연스럽게 접할 수 있는 프로그램. 즐거운 참여 중심 수업을 통해 영어 학습에 대한 흥미와 자신감을 높이고, 실생활에서 활용 가능한 기초 영어 능력을 향상시킬 수 있게 지도 .(친철한 지도 필요) </t>
    </r>
    <r>
      <rPr>
        <b/>
        <sz val="11"/>
        <color rgb="FFFF0000"/>
        <rFont val="맑은 고딕"/>
        <family val="3"/>
        <charset val="129"/>
        <scheme val="minor"/>
      </rPr>
      <t>1~2 무상 방과후 프로그램</t>
    </r>
    <phoneticPr fontId="1" type="noConversion"/>
  </si>
  <si>
    <t>15:30~16:10</t>
    <phoneticPr fontId="1" type="noConversion"/>
  </si>
  <si>
    <t>대흘초</t>
  </si>
  <si>
    <t>놀이영어</t>
  </si>
  <si>
    <t>064-750-5485</t>
    <phoneticPr fontId="1" type="noConversion"/>
  </si>
  <si>
    <t>영평초</t>
    <phoneticPr fontId="1" type="noConversion"/>
  </si>
  <si>
    <t>창의건축</t>
    <phoneticPr fontId="1" type="noConversion"/>
  </si>
  <si>
    <t>13:50~15:10</t>
    <phoneticPr fontId="1" type="noConversion"/>
  </si>
  <si>
    <t>2026. 7. 27.~2027. 1.31. 
(여름방학, 겨울방학 오전 운영)</t>
    <phoneticPr fontId="1" type="noConversion"/>
  </si>
  <si>
    <t>건축 구조와 공간 개념을 쉽고 재미있게 이해하며, 다양한 재료로 직접 설계하고 만들어 보는 활동 중심 프로그램 운영</t>
    <phoneticPr fontId="1" type="noConversion"/>
  </si>
  <si>
    <t>15:20~16:40</t>
    <phoneticPr fontId="1" type="noConversion"/>
  </si>
  <si>
    <t>영평초</t>
  </si>
  <si>
    <t>창의건축</t>
  </si>
  <si>
    <t>064-729-3800</t>
    <phoneticPr fontId="1" type="noConversion"/>
  </si>
  <si>
    <t>제주중앙초</t>
    <phoneticPr fontId="1" type="noConversion"/>
  </si>
  <si>
    <t>원목건축</t>
    <phoneticPr fontId="1" type="noConversion"/>
  </si>
  <si>
    <t>13:20~14:00</t>
    <phoneticPr fontId="1" type="noConversion"/>
  </si>
  <si>
    <t>2026. 7. 29.~2027. 1. 29. 
(여름방학, 겨울방학 오전 운영)</t>
    <phoneticPr fontId="1" type="noConversion"/>
  </si>
  <si>
    <t>원목 블록으로 미니어처 건축물을 만들며 공간지각력, 창의력, 집중력, 문제해결력을 기르는 체험형 프로그램. 설계도를 읽고 구조는 이해하는 과정 중심의 수업.</t>
    <phoneticPr fontId="1" type="noConversion"/>
  </si>
  <si>
    <t>3-6</t>
    <phoneticPr fontId="1" type="noConversion"/>
  </si>
  <si>
    <t>14:10~14:50</t>
    <phoneticPr fontId="1" type="noConversion"/>
  </si>
  <si>
    <t>C</t>
    <phoneticPr fontId="1" type="noConversion"/>
  </si>
  <si>
    <t>15:00~15:40</t>
    <phoneticPr fontId="1" type="noConversion"/>
  </si>
  <si>
    <t>제주중앙초</t>
  </si>
  <si>
    <t>원목건축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</si>
</sst>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i/>
      <sz val="9"/>
      <color rgb="FFFF0000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1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quotePrefix="1" applyFont="1">
      <alignment vertical="center"/>
    </xf>
    <xf numFmtId="0" fontId="2" fillId="0" borderId="0" xfId="0" applyFont="1">
      <alignment vertical="center"/>
    </xf>
    <xf numFmtId="0" fontId="2" fillId="5" borderId="0" xfId="0" applyFont="1" applyFill="1" applyAlignment="1">
      <alignment horizontal="left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 wrapText="1"/>
    </xf>
    <xf numFmtId="49" fontId="9" fillId="6" borderId="4" xfId="0" applyNumberFormat="1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7" borderId="7" xfId="0" applyFont="1" applyFill="1" applyBorder="1">
      <alignment vertical="center"/>
    </xf>
    <xf numFmtId="49" fontId="9" fillId="7" borderId="7" xfId="0" applyNumberFormat="1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13" fillId="4" borderId="2" xfId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/>
    </xf>
    <xf numFmtId="3" fontId="13" fillId="2" borderId="2" xfId="1" applyNumberFormat="1" applyFont="1" applyFill="1" applyBorder="1" applyAlignment="1">
      <alignment horizontal="center" vertical="center" wrapText="1"/>
    </xf>
    <xf numFmtId="0" fontId="13" fillId="4" borderId="2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/>
    </xf>
    <xf numFmtId="0" fontId="13" fillId="4" borderId="9" xfId="1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2" xfId="0" applyFont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8" fillId="8" borderId="10" xfId="2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7" borderId="7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7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12" fillId="0" borderId="11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horizontal="center" vertical="center" wrapText="1"/>
    </xf>
    <xf numFmtId="49" fontId="2" fillId="5" borderId="0" xfId="0" applyNumberFormat="1" applyFont="1" applyFill="1" applyAlignment="1">
      <alignment horizontal="left" vertical="center"/>
    </xf>
    <xf numFmtId="20" fontId="10" fillId="0" borderId="13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49" fontId="12" fillId="0" borderId="1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9" fillId="7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26" xfId="0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9" fillId="7" borderId="6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3" fontId="12" fillId="0" borderId="13" xfId="0" applyNumberFormat="1" applyFont="1" applyBorder="1" applyAlignment="1">
      <alignment horizontal="center" vertical="center" wrapText="1"/>
    </xf>
    <xf numFmtId="3" fontId="12" fillId="0" borderId="11" xfId="0" applyNumberFormat="1" applyFont="1" applyBorder="1" applyAlignment="1">
      <alignment horizontal="center" vertical="center" wrapText="1"/>
    </xf>
    <xf numFmtId="3" fontId="12" fillId="0" borderId="12" xfId="0" applyNumberFormat="1" applyFont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left" vertical="center" wrapText="1"/>
    </xf>
    <xf numFmtId="3" fontId="10" fillId="0" borderId="17" xfId="0" applyNumberFormat="1" applyFont="1" applyBorder="1" applyAlignment="1">
      <alignment horizontal="left" vertical="center" wrapText="1"/>
    </xf>
    <xf numFmtId="3" fontId="10" fillId="0" borderId="19" xfId="0" applyNumberFormat="1" applyFont="1" applyBorder="1" applyAlignment="1">
      <alignment horizontal="left" vertical="center" wrapText="1"/>
    </xf>
    <xf numFmtId="3" fontId="10" fillId="0" borderId="5" xfId="0" applyNumberFormat="1" applyFont="1" applyBorder="1" applyAlignment="1">
      <alignment horizontal="left" vertical="center" wrapText="1"/>
    </xf>
    <xf numFmtId="3" fontId="10" fillId="0" borderId="22" xfId="0" applyNumberFormat="1" applyFont="1" applyBorder="1" applyAlignment="1">
      <alignment horizontal="left" vertical="center" wrapText="1"/>
    </xf>
    <xf numFmtId="3" fontId="10" fillId="0" borderId="24" xfId="0" applyNumberFormat="1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3" fontId="12" fillId="0" borderId="4" xfId="0" applyNumberFormat="1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wrapText="1"/>
    </xf>
    <xf numFmtId="3" fontId="12" fillId="0" borderId="23" xfId="0" applyNumberFormat="1" applyFont="1" applyBorder="1" applyAlignment="1">
      <alignment horizontal="center" vertical="center" wrapText="1"/>
    </xf>
  </cellXfs>
  <cellStyles count="3">
    <cellStyle name="강조색1" xfId="2" builtinId="29"/>
    <cellStyle name="제목 1" xfId="1" builtinId="16"/>
    <cellStyle name="표준" xfId="0" builtinId="0"/>
  </cellStyles>
  <dxfs count="0"/>
  <tableStyles count="0" defaultTableStyle="TableStyleMedium2" defaultPivotStyle="PivotStyleLight16"/>
  <colors>
    <mruColors>
      <color rgb="FF0000FF"/>
      <color rgb="FF99FFCC"/>
      <color rgb="FFFFCC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1A42A-A0EC-44A6-8696-7FBDCFE7FD33}">
  <sheetPr>
    <tabColor theme="7" tint="0.79998168889431442"/>
    <pageSetUpPr fitToPage="1"/>
  </sheetPr>
  <dimension ref="B1:H11"/>
  <sheetViews>
    <sheetView zoomScaleNormal="100" workbookViewId="0">
      <selection activeCell="B2" sqref="B2:H2"/>
    </sheetView>
  </sheetViews>
  <sheetFormatPr defaultRowHeight="16.5"/>
  <cols>
    <col min="1" max="1" width="2.375" customWidth="1"/>
    <col min="2" max="2" width="7.5" customWidth="1"/>
    <col min="3" max="3" width="15.875" customWidth="1"/>
    <col min="4" max="4" width="15.375" customWidth="1"/>
    <col min="5" max="5" width="21.5" customWidth="1"/>
    <col min="6" max="6" width="18.125" customWidth="1"/>
    <col min="7" max="7" width="14.25" customWidth="1"/>
    <col min="8" max="8" width="13.375" customWidth="1"/>
  </cols>
  <sheetData>
    <row r="1" spans="2:8" ht="24.75" customHeight="1"/>
    <row r="2" spans="2:8" ht="42" customHeight="1">
      <c r="B2" s="66" t="s">
        <v>29</v>
      </c>
      <c r="C2" s="66"/>
      <c r="D2" s="66"/>
      <c r="E2" s="66"/>
      <c r="F2" s="66"/>
      <c r="G2" s="66"/>
      <c r="H2" s="66"/>
    </row>
    <row r="3" spans="2:8" ht="30" customHeight="1">
      <c r="B3" s="67" t="s">
        <v>9</v>
      </c>
      <c r="C3" s="67"/>
      <c r="D3" s="67"/>
      <c r="E3" s="67"/>
      <c r="F3" s="67"/>
      <c r="G3" s="67"/>
      <c r="H3" s="67"/>
    </row>
    <row r="4" spans="2:8" ht="24" customHeight="1">
      <c r="H4" s="26" t="s">
        <v>8</v>
      </c>
    </row>
    <row r="5" spans="2:8" ht="23.25" customHeight="1">
      <c r="B5" s="31" t="s">
        <v>0</v>
      </c>
      <c r="C5" s="32" t="s">
        <v>1</v>
      </c>
      <c r="D5" s="31" t="s">
        <v>4</v>
      </c>
      <c r="E5" s="31" t="s">
        <v>2</v>
      </c>
      <c r="F5" s="31" t="s">
        <v>6</v>
      </c>
      <c r="G5" s="33" t="s">
        <v>5</v>
      </c>
      <c r="H5" s="33" t="s">
        <v>3</v>
      </c>
    </row>
    <row r="6" spans="2:8" ht="34.5" customHeight="1">
      <c r="B6" s="21">
        <v>1</v>
      </c>
      <c r="C6" s="30" t="s">
        <v>61</v>
      </c>
      <c r="D6" s="21" t="s">
        <v>41</v>
      </c>
      <c r="E6" s="25" t="s">
        <v>62</v>
      </c>
      <c r="F6" s="21" t="s">
        <v>56</v>
      </c>
      <c r="G6" s="27">
        <v>1</v>
      </c>
      <c r="H6" s="22"/>
    </row>
    <row r="7" spans="2:8" ht="34.5" customHeight="1">
      <c r="B7" s="21">
        <v>2</v>
      </c>
      <c r="C7" s="30" t="s">
        <v>42</v>
      </c>
      <c r="D7" s="21" t="s">
        <v>41</v>
      </c>
      <c r="E7" s="25" t="s">
        <v>43</v>
      </c>
      <c r="F7" s="21" t="s">
        <v>33</v>
      </c>
      <c r="G7" s="27">
        <v>1</v>
      </c>
      <c r="H7" s="22"/>
    </row>
    <row r="8" spans="2:8" ht="34.5" customHeight="1">
      <c r="B8" s="21">
        <v>3</v>
      </c>
      <c r="C8" s="30" t="s">
        <v>70</v>
      </c>
      <c r="D8" s="21" t="s">
        <v>41</v>
      </c>
      <c r="E8" s="25" t="s">
        <v>71</v>
      </c>
      <c r="F8" s="21" t="s">
        <v>56</v>
      </c>
      <c r="G8" s="27">
        <v>1</v>
      </c>
      <c r="H8" s="22"/>
    </row>
    <row r="9" spans="2:8" ht="34.5" customHeight="1">
      <c r="B9" s="23">
        <v>4</v>
      </c>
      <c r="C9" s="21" t="s">
        <v>50</v>
      </c>
      <c r="D9" s="21" t="s">
        <v>41</v>
      </c>
      <c r="E9" s="25" t="s">
        <v>51</v>
      </c>
      <c r="F9" s="21" t="s">
        <v>28</v>
      </c>
      <c r="G9" s="27">
        <v>1</v>
      </c>
      <c r="H9" s="24"/>
    </row>
    <row r="10" spans="2:8" ht="34.5" customHeight="1">
      <c r="B10" s="23">
        <v>5</v>
      </c>
      <c r="C10" s="21" t="s">
        <v>82</v>
      </c>
      <c r="D10" s="21" t="s">
        <v>41</v>
      </c>
      <c r="E10" s="25" t="s">
        <v>83</v>
      </c>
      <c r="F10" s="21" t="s">
        <v>33</v>
      </c>
      <c r="G10" s="27">
        <v>1</v>
      </c>
      <c r="H10" s="24"/>
    </row>
    <row r="11" spans="2:8" ht="21" customHeight="1">
      <c r="B11" s="34" t="s">
        <v>7</v>
      </c>
      <c r="C11" s="34" cm="1">
        <f t="array" ref="C11">COUNTA(_xlfn.UNIQUE(_xlfn._xlws.FILTER(C6:C10,C6:C10&lt;&gt;"")))</f>
        <v>5</v>
      </c>
      <c r="D11" s="34" cm="1">
        <f t="array" ref="D11">COUNTA(_xlfn.UNIQUE(_xlfn._xlws.FILTER(D6:D10,D6:D10&lt;&gt;"")))</f>
        <v>1</v>
      </c>
      <c r="E11" s="34" cm="1">
        <f t="array" ref="E11">COUNTA(_xlfn.UNIQUE(_xlfn._xlws.FILTER(E6:E10,E6:E10&lt;&gt;"")))</f>
        <v>5</v>
      </c>
      <c r="F11" s="34"/>
      <c r="G11" s="34">
        <f>SUBTOTAL(9,G6:G10)</f>
        <v>5</v>
      </c>
      <c r="H11" s="34"/>
    </row>
  </sheetData>
  <autoFilter ref="B5:H5" xr:uid="{E051A42A-A0EC-44A6-8696-7FBDCFE7FD33}"/>
  <sortState xmlns:xlrd2="http://schemas.microsoft.com/office/spreadsheetml/2017/richdata2" ref="B6:H10">
    <sortCondition ref="C6:C10"/>
  </sortState>
  <mergeCells count="2">
    <mergeCell ref="B2:H2"/>
    <mergeCell ref="B3:H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2CC2E-9939-4265-A615-31DF217F74A4}">
  <sheetPr>
    <tabColor theme="5" tint="0.59999389629810485"/>
  </sheetPr>
  <dimension ref="B1:N13"/>
  <sheetViews>
    <sheetView tabSelected="1" zoomScaleNormal="100" zoomScaleSheetLayoutView="100" workbookViewId="0">
      <pane xSplit="5" ySplit="9" topLeftCell="F10" activePane="bottomRight" state="frozen"/>
      <selection pane="topRight" activeCell="E1" sqref="E1"/>
      <selection pane="bottomLeft" activeCell="A9" sqref="A9"/>
      <selection pane="bottomRight" activeCell="D22" sqref="D22"/>
    </sheetView>
  </sheetViews>
  <sheetFormatPr defaultRowHeight="16.5"/>
  <cols>
    <col min="1" max="1" width="1.375" customWidth="1"/>
    <col min="2" max="2" width="5.75" style="5" customWidth="1"/>
    <col min="3" max="4" width="13.25" style="5" customWidth="1"/>
    <col min="5" max="5" width="15.375" customWidth="1"/>
    <col min="6" max="6" width="7" style="5" customWidth="1"/>
    <col min="7" max="7" width="9.25" style="5" customWidth="1"/>
    <col min="8" max="8" width="8.75" style="5" customWidth="1"/>
    <col min="9" max="9" width="7" style="20" customWidth="1"/>
    <col min="10" max="10" width="13.125" style="5" customWidth="1"/>
    <col min="11" max="11" width="5.5" style="5" bestFit="1" customWidth="1"/>
    <col min="12" max="12" width="27.25" style="5" customWidth="1"/>
    <col min="13" max="13" width="11" style="4" customWidth="1"/>
    <col min="14" max="14" width="61.125" style="5" customWidth="1"/>
  </cols>
  <sheetData>
    <row r="1" spans="2:14" ht="31.5">
      <c r="B1" s="73" t="s">
        <v>25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2:14" ht="15" customHeight="1">
      <c r="B2" s="1"/>
      <c r="C2" s="1"/>
      <c r="D2" s="1"/>
      <c r="E2" s="1"/>
      <c r="F2" s="1"/>
      <c r="G2" s="1"/>
      <c r="H2" s="1"/>
      <c r="I2" s="2"/>
      <c r="J2" s="1"/>
      <c r="K2" s="1"/>
      <c r="L2" s="1"/>
      <c r="M2" s="3"/>
      <c r="N2" s="1"/>
    </row>
    <row r="3" spans="2:14" ht="26.25">
      <c r="B3" s="74" t="s">
        <v>10</v>
      </c>
      <c r="C3" s="74"/>
      <c r="D3" s="74"/>
      <c r="E3" s="74"/>
      <c r="F3" s="74"/>
      <c r="G3" s="1"/>
      <c r="H3" s="1"/>
      <c r="I3" s="2"/>
      <c r="J3" s="1"/>
      <c r="K3" s="1"/>
      <c r="L3" s="1"/>
    </row>
    <row r="4" spans="2:14" ht="22.5" customHeight="1">
      <c r="B4" t="s">
        <v>26</v>
      </c>
      <c r="C4" s="49"/>
      <c r="D4" s="49"/>
      <c r="E4" s="49"/>
      <c r="F4" s="49"/>
      <c r="G4" s="1"/>
      <c r="H4" s="1"/>
      <c r="I4" s="2"/>
      <c r="J4" s="1"/>
      <c r="K4" s="1"/>
      <c r="L4" s="1"/>
    </row>
    <row r="5" spans="2:14" ht="17.25">
      <c r="B5" s="6" t="s">
        <v>11</v>
      </c>
      <c r="C5" s="47"/>
      <c r="D5" s="47"/>
      <c r="E5" s="47"/>
      <c r="G5" s="7"/>
      <c r="H5" s="7"/>
      <c r="I5" s="8"/>
      <c r="J5" s="7"/>
      <c r="K5" s="7"/>
      <c r="L5" s="7"/>
    </row>
    <row r="6" spans="2:14" ht="17.25">
      <c r="B6" s="9" t="s">
        <v>12</v>
      </c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2:14" ht="17.25">
      <c r="B7" s="6" t="s">
        <v>13</v>
      </c>
      <c r="C7" s="47"/>
      <c r="D7" s="47"/>
      <c r="E7" s="47"/>
      <c r="F7" s="47"/>
      <c r="G7" s="11" t="s">
        <v>52</v>
      </c>
      <c r="H7" s="11"/>
      <c r="I7" s="54"/>
      <c r="J7" s="40"/>
      <c r="K7" s="41"/>
      <c r="L7" s="40"/>
    </row>
    <row r="8" spans="2:14" ht="18" thickBot="1">
      <c r="B8" s="6"/>
      <c r="C8" s="47"/>
      <c r="D8" s="47"/>
      <c r="E8" s="47"/>
      <c r="F8" s="47"/>
      <c r="G8" s="7"/>
      <c r="H8" s="7"/>
      <c r="I8" s="8"/>
      <c r="J8" s="7"/>
      <c r="K8" s="7"/>
      <c r="L8" s="7"/>
    </row>
    <row r="9" spans="2:14" ht="49.5" customHeight="1" thickBot="1">
      <c r="B9" s="12" t="s">
        <v>0</v>
      </c>
      <c r="C9" s="13" t="s">
        <v>1</v>
      </c>
      <c r="D9" s="13" t="s">
        <v>4</v>
      </c>
      <c r="E9" s="13" t="s">
        <v>2</v>
      </c>
      <c r="F9" s="14" t="s">
        <v>14</v>
      </c>
      <c r="G9" s="14" t="s">
        <v>15</v>
      </c>
      <c r="H9" s="14" t="s">
        <v>16</v>
      </c>
      <c r="I9" s="15" t="s">
        <v>17</v>
      </c>
      <c r="J9" s="14" t="s">
        <v>18</v>
      </c>
      <c r="K9" s="14" t="s">
        <v>19</v>
      </c>
      <c r="L9" s="14" t="s">
        <v>20</v>
      </c>
      <c r="M9" s="14" t="s">
        <v>21</v>
      </c>
      <c r="N9" s="16" t="s">
        <v>53</v>
      </c>
    </row>
    <row r="10" spans="2:14" ht="27.75" customHeight="1">
      <c r="B10" s="75">
        <v>1</v>
      </c>
      <c r="C10" s="70" t="s">
        <v>54</v>
      </c>
      <c r="D10" s="70" t="s">
        <v>27</v>
      </c>
      <c r="E10" s="78" t="s">
        <v>55</v>
      </c>
      <c r="F10" s="81">
        <v>1</v>
      </c>
      <c r="G10" s="44" t="s">
        <v>56</v>
      </c>
      <c r="H10" s="37">
        <v>1</v>
      </c>
      <c r="I10" s="53" t="s">
        <v>34</v>
      </c>
      <c r="J10" s="55" t="s">
        <v>57</v>
      </c>
      <c r="K10" s="37">
        <v>1</v>
      </c>
      <c r="L10" s="84" t="s">
        <v>58</v>
      </c>
      <c r="M10" s="87">
        <v>43000</v>
      </c>
      <c r="N10" s="90" t="s">
        <v>59</v>
      </c>
    </row>
    <row r="11" spans="2:14" ht="27.75" customHeight="1">
      <c r="B11" s="76"/>
      <c r="C11" s="71"/>
      <c r="D11" s="71"/>
      <c r="E11" s="79"/>
      <c r="F11" s="82"/>
      <c r="G11" s="45" t="s">
        <v>56</v>
      </c>
      <c r="H11" s="35">
        <v>2</v>
      </c>
      <c r="I11" s="50" t="s">
        <v>34</v>
      </c>
      <c r="J11" s="35" t="s">
        <v>60</v>
      </c>
      <c r="K11" s="35">
        <v>1</v>
      </c>
      <c r="L11" s="85"/>
      <c r="M11" s="88"/>
      <c r="N11" s="91"/>
    </row>
    <row r="12" spans="2:14" ht="27.75" customHeight="1" thickBot="1">
      <c r="B12" s="77"/>
      <c r="C12" s="72"/>
      <c r="D12" s="72"/>
      <c r="E12" s="80"/>
      <c r="F12" s="83"/>
      <c r="G12" s="36"/>
      <c r="H12" s="36"/>
      <c r="I12" s="51"/>
      <c r="J12" s="52"/>
      <c r="K12" s="38"/>
      <c r="L12" s="86"/>
      <c r="M12" s="89"/>
      <c r="N12" s="92"/>
    </row>
    <row r="13" spans="2:14" s="29" customFormat="1" ht="24.75" customHeight="1" thickBot="1">
      <c r="B13" s="68" t="s">
        <v>24</v>
      </c>
      <c r="C13" s="69"/>
      <c r="D13" s="48"/>
      <c r="E13" s="17"/>
      <c r="F13" s="48">
        <f>SUM(F10:F12)</f>
        <v>1</v>
      </c>
      <c r="G13" s="48"/>
      <c r="H13" s="48"/>
      <c r="I13" s="18"/>
      <c r="J13" s="48"/>
      <c r="K13" s="48"/>
      <c r="L13" s="48"/>
      <c r="M13" s="19"/>
      <c r="N13" s="28"/>
    </row>
  </sheetData>
  <mergeCells count="11">
    <mergeCell ref="B13:C13"/>
    <mergeCell ref="D10:D12"/>
    <mergeCell ref="B1:N1"/>
    <mergeCell ref="B3:F3"/>
    <mergeCell ref="B10:B12"/>
    <mergeCell ref="C10:C12"/>
    <mergeCell ref="E10:E12"/>
    <mergeCell ref="F10:F12"/>
    <mergeCell ref="L10:L12"/>
    <mergeCell ref="M10:M12"/>
    <mergeCell ref="N10:N12"/>
  </mergeCells>
  <phoneticPr fontId="1" type="noConversion"/>
  <pageMargins left="0.78740157480314965" right="0" top="0.78740157480314965" bottom="0.39370078740157483" header="0.39370078740157483" footer="0.19685039370078741"/>
  <pageSetup paperSize="9" scale="70" orientation="landscape" r:id="rId1"/>
  <headerFooter>
    <oddFooter>&amp;C&amp;A&amp;'-&amp;P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55A16-F799-4573-9F6F-F0DF8833108B}">
  <sheetPr>
    <tabColor theme="5" tint="0.59999389629810485"/>
  </sheetPr>
  <dimension ref="B1:N13"/>
  <sheetViews>
    <sheetView zoomScaleNormal="100" zoomScaleSheetLayoutView="100" workbookViewId="0">
      <pane xSplit="5" ySplit="9" topLeftCell="F10" activePane="bottomRight" state="frozen"/>
      <selection pane="topRight" activeCell="E1" sqref="E1"/>
      <selection pane="bottomLeft" activeCell="A9" sqref="A9"/>
      <selection pane="bottomRight" activeCell="E24" sqref="E24"/>
    </sheetView>
  </sheetViews>
  <sheetFormatPr defaultRowHeight="16.5"/>
  <cols>
    <col min="1" max="1" width="1.375" customWidth="1"/>
    <col min="2" max="2" width="5.75" style="5" customWidth="1"/>
    <col min="3" max="4" width="13.25" style="5" customWidth="1"/>
    <col min="5" max="5" width="15.375" customWidth="1"/>
    <col min="6" max="6" width="7" style="5" customWidth="1"/>
    <col min="7" max="7" width="9.25" style="5" customWidth="1"/>
    <col min="8" max="8" width="8.75" style="5" customWidth="1"/>
    <col min="9" max="9" width="7" style="20" customWidth="1"/>
    <col min="10" max="10" width="13.125" style="5" customWidth="1"/>
    <col min="11" max="11" width="5.5" style="5" bestFit="1" customWidth="1"/>
    <col min="12" max="12" width="27.25" style="5" customWidth="1"/>
    <col min="13" max="13" width="11" style="4" customWidth="1"/>
    <col min="14" max="14" width="61.125" style="5" customWidth="1"/>
  </cols>
  <sheetData>
    <row r="1" spans="2:14" ht="31.5">
      <c r="B1" s="73" t="s">
        <v>25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2:14" ht="15" customHeight="1">
      <c r="B2" s="1"/>
      <c r="C2" s="1"/>
      <c r="D2" s="1"/>
      <c r="E2" s="1"/>
      <c r="F2" s="1"/>
      <c r="G2" s="1"/>
      <c r="H2" s="1"/>
      <c r="I2" s="2"/>
      <c r="J2" s="1"/>
      <c r="K2" s="1"/>
      <c r="L2" s="1"/>
      <c r="M2" s="3"/>
      <c r="N2" s="1"/>
    </row>
    <row r="3" spans="2:14" ht="26.25">
      <c r="B3" s="74" t="s">
        <v>10</v>
      </c>
      <c r="C3" s="74"/>
      <c r="D3" s="74"/>
      <c r="E3" s="74"/>
      <c r="F3" s="74"/>
      <c r="G3" s="1"/>
      <c r="H3" s="1"/>
      <c r="I3" s="2"/>
      <c r="J3" s="1"/>
      <c r="K3" s="1"/>
      <c r="L3" s="1"/>
    </row>
    <row r="4" spans="2:14" ht="22.5" customHeight="1">
      <c r="B4" t="s">
        <v>26</v>
      </c>
      <c r="C4" s="46"/>
      <c r="D4" s="46"/>
      <c r="E4" s="46"/>
      <c r="F4" s="46"/>
      <c r="G4" s="1"/>
      <c r="H4" s="1"/>
      <c r="I4" s="2"/>
      <c r="J4" s="1"/>
      <c r="K4" s="1"/>
      <c r="L4" s="1"/>
    </row>
    <row r="5" spans="2:14" ht="17.25">
      <c r="B5" s="6" t="s">
        <v>11</v>
      </c>
      <c r="C5" s="42"/>
      <c r="D5" s="42"/>
      <c r="E5" s="42"/>
      <c r="G5" s="7"/>
      <c r="H5" s="7"/>
      <c r="I5" s="8"/>
      <c r="J5" s="7"/>
      <c r="K5" s="7"/>
      <c r="L5" s="7"/>
    </row>
    <row r="6" spans="2:14" ht="17.25">
      <c r="B6" s="9" t="s">
        <v>12</v>
      </c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2:14" ht="17.25">
      <c r="B7" s="6" t="s">
        <v>13</v>
      </c>
      <c r="C7" s="42"/>
      <c r="D7" s="42"/>
      <c r="E7" s="42"/>
      <c r="F7" s="42"/>
      <c r="G7" s="11" t="s">
        <v>30</v>
      </c>
      <c r="H7" s="11"/>
      <c r="I7" s="39"/>
      <c r="J7" s="40"/>
      <c r="K7" s="41"/>
      <c r="L7" s="40"/>
    </row>
    <row r="8" spans="2:14" ht="18" thickBot="1">
      <c r="B8" s="6"/>
      <c r="C8" s="42"/>
      <c r="D8" s="42"/>
      <c r="E8" s="42"/>
      <c r="F8" s="42"/>
      <c r="G8" s="7"/>
      <c r="H8" s="7"/>
      <c r="I8" s="8"/>
      <c r="J8" s="7"/>
      <c r="K8" s="7"/>
      <c r="L8" s="7"/>
    </row>
    <row r="9" spans="2:14" ht="49.5" customHeight="1" thickBot="1">
      <c r="B9" s="12" t="s">
        <v>0</v>
      </c>
      <c r="C9" s="13" t="s">
        <v>1</v>
      </c>
      <c r="D9" s="13" t="s">
        <v>4</v>
      </c>
      <c r="E9" s="13" t="s">
        <v>2</v>
      </c>
      <c r="F9" s="14" t="s">
        <v>14</v>
      </c>
      <c r="G9" s="14" t="s">
        <v>15</v>
      </c>
      <c r="H9" s="14" t="s">
        <v>16</v>
      </c>
      <c r="I9" s="15" t="s">
        <v>17</v>
      </c>
      <c r="J9" s="14" t="s">
        <v>18</v>
      </c>
      <c r="K9" s="14" t="s">
        <v>19</v>
      </c>
      <c r="L9" s="14" t="s">
        <v>20</v>
      </c>
      <c r="M9" s="14" t="s">
        <v>21</v>
      </c>
      <c r="N9" s="16" t="s">
        <v>22</v>
      </c>
    </row>
    <row r="10" spans="2:14" ht="27.75" customHeight="1">
      <c r="B10" s="75">
        <v>1</v>
      </c>
      <c r="C10" s="70" t="s">
        <v>31</v>
      </c>
      <c r="D10" s="70" t="s">
        <v>27</v>
      </c>
      <c r="E10" s="78" t="s">
        <v>32</v>
      </c>
      <c r="F10" s="81">
        <v>1</v>
      </c>
      <c r="G10" s="44" t="s">
        <v>33</v>
      </c>
      <c r="H10" s="37" t="s">
        <v>23</v>
      </c>
      <c r="I10" s="53" t="s">
        <v>34</v>
      </c>
      <c r="J10" s="37" t="s">
        <v>35</v>
      </c>
      <c r="K10" s="37">
        <v>2</v>
      </c>
      <c r="L10" s="84" t="s">
        <v>36</v>
      </c>
      <c r="M10" s="87">
        <v>40000</v>
      </c>
      <c r="N10" s="90" t="s">
        <v>37</v>
      </c>
    </row>
    <row r="11" spans="2:14" ht="27.75" customHeight="1">
      <c r="B11" s="76"/>
      <c r="C11" s="71"/>
      <c r="D11" s="71"/>
      <c r="E11" s="79"/>
      <c r="F11" s="82"/>
      <c r="G11" s="45" t="s">
        <v>33</v>
      </c>
      <c r="H11" s="35" t="s">
        <v>38</v>
      </c>
      <c r="I11" s="50" t="s">
        <v>39</v>
      </c>
      <c r="J11" s="35" t="s">
        <v>40</v>
      </c>
      <c r="K11" s="35">
        <v>2</v>
      </c>
      <c r="L11" s="85"/>
      <c r="M11" s="88"/>
      <c r="N11" s="91"/>
    </row>
    <row r="12" spans="2:14" ht="27.75" customHeight="1" thickBot="1">
      <c r="B12" s="77"/>
      <c r="C12" s="72"/>
      <c r="D12" s="72"/>
      <c r="E12" s="80"/>
      <c r="F12" s="83"/>
      <c r="G12" s="36"/>
      <c r="H12" s="36"/>
      <c r="I12" s="51"/>
      <c r="J12" s="52"/>
      <c r="K12" s="38"/>
      <c r="L12" s="86"/>
      <c r="M12" s="89"/>
      <c r="N12" s="92"/>
    </row>
    <row r="13" spans="2:14" s="29" customFormat="1" ht="24.75" customHeight="1" thickBot="1">
      <c r="B13" s="68" t="s">
        <v>24</v>
      </c>
      <c r="C13" s="69"/>
      <c r="D13" s="43"/>
      <c r="E13" s="17"/>
      <c r="F13" s="43">
        <f>SUM(F10:F12)</f>
        <v>1</v>
      </c>
      <c r="G13" s="43"/>
      <c r="H13" s="43"/>
      <c r="I13" s="18"/>
      <c r="J13" s="43"/>
      <c r="K13" s="43"/>
      <c r="L13" s="43"/>
      <c r="M13" s="19"/>
      <c r="N13" s="28"/>
    </row>
  </sheetData>
  <mergeCells count="11">
    <mergeCell ref="B13:C13"/>
    <mergeCell ref="D10:D12"/>
    <mergeCell ref="B1:N1"/>
    <mergeCell ref="B3:F3"/>
    <mergeCell ref="B10:B12"/>
    <mergeCell ref="C10:C12"/>
    <mergeCell ref="E10:E12"/>
    <mergeCell ref="F10:F12"/>
    <mergeCell ref="L10:L12"/>
    <mergeCell ref="M10:M12"/>
    <mergeCell ref="N10:N12"/>
  </mergeCells>
  <phoneticPr fontId="1" type="noConversion"/>
  <pageMargins left="0.78740157480314965" right="0" top="0.78740157480314965" bottom="0.39370078740157483" header="0.39370078740157483" footer="0.19685039370078741"/>
  <pageSetup paperSize="9" scale="70" orientation="landscape" r:id="rId1"/>
  <headerFooter>
    <oddFooter>&amp;C&amp;A&amp;'-&amp;P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35867-EBA9-4A24-BFEB-467B77059A15}">
  <sheetPr>
    <tabColor theme="5" tint="0.59999389629810485"/>
  </sheetPr>
  <dimension ref="B1:N12"/>
  <sheetViews>
    <sheetView zoomScaleNormal="100" zoomScaleSheetLayoutView="100" workbookViewId="0">
      <pane xSplit="5" ySplit="9" topLeftCell="F10" activePane="bottomRight" state="frozen"/>
      <selection pane="topRight" activeCell="E1" sqref="E1"/>
      <selection pane="bottomLeft" activeCell="A9" sqref="A9"/>
      <selection pane="bottomRight" activeCell="E22" sqref="E22"/>
    </sheetView>
  </sheetViews>
  <sheetFormatPr defaultRowHeight="16.5"/>
  <cols>
    <col min="1" max="1" width="1.375" customWidth="1"/>
    <col min="2" max="2" width="5.75" style="5" customWidth="1"/>
    <col min="3" max="4" width="13.25" style="5" customWidth="1"/>
    <col min="5" max="5" width="15.375" customWidth="1"/>
    <col min="6" max="6" width="7" style="5" customWidth="1"/>
    <col min="7" max="7" width="9.25" style="5" customWidth="1"/>
    <col min="8" max="8" width="8.75" style="5" customWidth="1"/>
    <col min="9" max="9" width="7" style="20" customWidth="1"/>
    <col min="10" max="10" width="13.125" style="5" customWidth="1"/>
    <col min="11" max="11" width="5.5" style="5" bestFit="1" customWidth="1"/>
    <col min="12" max="12" width="27.25" style="5" customWidth="1"/>
    <col min="13" max="13" width="11" style="4" customWidth="1"/>
    <col min="14" max="14" width="61.125" style="5" customWidth="1"/>
  </cols>
  <sheetData>
    <row r="1" spans="2:14" ht="31.5">
      <c r="B1" s="73" t="s">
        <v>25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2:14" ht="15" customHeight="1">
      <c r="B2" s="1"/>
      <c r="C2" s="1"/>
      <c r="D2" s="1"/>
      <c r="E2" s="1"/>
      <c r="F2" s="1"/>
      <c r="G2" s="1"/>
      <c r="H2" s="1"/>
      <c r="I2" s="2"/>
      <c r="J2" s="1"/>
      <c r="K2" s="1"/>
      <c r="L2" s="1"/>
      <c r="M2" s="3"/>
      <c r="N2" s="1"/>
    </row>
    <row r="3" spans="2:14" ht="26.25">
      <c r="B3" s="74" t="s">
        <v>10</v>
      </c>
      <c r="C3" s="74"/>
      <c r="D3" s="74"/>
      <c r="E3" s="74"/>
      <c r="F3" s="74"/>
      <c r="G3" s="1"/>
      <c r="H3" s="1"/>
      <c r="I3" s="2"/>
      <c r="J3" s="1"/>
      <c r="K3" s="1"/>
      <c r="L3" s="1"/>
    </row>
    <row r="4" spans="2:14" ht="22.5" customHeight="1">
      <c r="B4" t="s">
        <v>26</v>
      </c>
      <c r="C4" s="49"/>
      <c r="D4" s="49"/>
      <c r="E4" s="49"/>
      <c r="F4" s="49"/>
      <c r="G4" s="1"/>
      <c r="H4" s="1"/>
      <c r="I4" s="2"/>
      <c r="J4" s="1"/>
      <c r="K4" s="1"/>
      <c r="L4" s="1"/>
    </row>
    <row r="5" spans="2:14" ht="17.25">
      <c r="B5" s="6" t="s">
        <v>11</v>
      </c>
      <c r="C5" s="47"/>
      <c r="D5" s="47"/>
      <c r="E5" s="47"/>
      <c r="G5" s="7"/>
      <c r="H5" s="7"/>
      <c r="I5" s="8"/>
      <c r="J5" s="7"/>
      <c r="K5" s="7"/>
      <c r="L5" s="7"/>
    </row>
    <row r="6" spans="2:14" ht="17.25">
      <c r="B6" s="9" t="s">
        <v>12</v>
      </c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2:14" ht="17.25">
      <c r="B7" s="6" t="s">
        <v>13</v>
      </c>
      <c r="C7" s="47"/>
      <c r="D7" s="47"/>
      <c r="E7" s="47"/>
      <c r="F7" s="47"/>
      <c r="G7" s="11" t="s">
        <v>63</v>
      </c>
      <c r="H7" s="11"/>
      <c r="I7" s="57"/>
      <c r="J7" s="58"/>
      <c r="K7" s="59"/>
      <c r="L7" s="58"/>
    </row>
    <row r="8" spans="2:14" ht="18" thickBot="1">
      <c r="B8" s="6"/>
      <c r="C8" s="47"/>
      <c r="D8" s="47"/>
      <c r="E8" s="47"/>
      <c r="F8" s="47"/>
      <c r="G8" s="7"/>
      <c r="H8" s="7"/>
      <c r="I8" s="8"/>
      <c r="J8" s="7"/>
      <c r="K8" s="7"/>
      <c r="L8" s="7"/>
    </row>
    <row r="9" spans="2:14" ht="49.5" customHeight="1" thickBot="1">
      <c r="B9" s="12" t="s">
        <v>0</v>
      </c>
      <c r="C9" s="13" t="s">
        <v>1</v>
      </c>
      <c r="D9" s="13" t="s">
        <v>4</v>
      </c>
      <c r="E9" s="13" t="s">
        <v>2</v>
      </c>
      <c r="F9" s="14" t="s">
        <v>14</v>
      </c>
      <c r="G9" s="14" t="s">
        <v>15</v>
      </c>
      <c r="H9" s="14" t="s">
        <v>16</v>
      </c>
      <c r="I9" s="15" t="s">
        <v>17</v>
      </c>
      <c r="J9" s="14" t="s">
        <v>18</v>
      </c>
      <c r="K9" s="14" t="s">
        <v>19</v>
      </c>
      <c r="L9" s="14" t="s">
        <v>20</v>
      </c>
      <c r="M9" s="14" t="s">
        <v>21</v>
      </c>
      <c r="N9" s="16" t="s">
        <v>22</v>
      </c>
    </row>
    <row r="10" spans="2:14" ht="33.75" customHeight="1">
      <c r="B10" s="75">
        <v>1</v>
      </c>
      <c r="C10" s="70" t="s">
        <v>64</v>
      </c>
      <c r="D10" s="70" t="s">
        <v>27</v>
      </c>
      <c r="E10" s="78" t="s">
        <v>65</v>
      </c>
      <c r="F10" s="81">
        <v>1</v>
      </c>
      <c r="G10" s="44" t="s">
        <v>56</v>
      </c>
      <c r="H10" s="37" t="s">
        <v>23</v>
      </c>
      <c r="I10" s="53" t="s">
        <v>34</v>
      </c>
      <c r="J10" s="37" t="s">
        <v>66</v>
      </c>
      <c r="K10" s="37">
        <v>2</v>
      </c>
      <c r="L10" s="84" t="s">
        <v>67</v>
      </c>
      <c r="M10" s="87">
        <v>40000</v>
      </c>
      <c r="N10" s="90" t="s">
        <v>68</v>
      </c>
    </row>
    <row r="11" spans="2:14" ht="33.75" customHeight="1" thickBot="1">
      <c r="B11" s="77"/>
      <c r="C11" s="72"/>
      <c r="D11" s="72"/>
      <c r="E11" s="80"/>
      <c r="F11" s="83"/>
      <c r="G11" s="56" t="s">
        <v>56</v>
      </c>
      <c r="H11" s="38" t="s">
        <v>38</v>
      </c>
      <c r="I11" s="60" t="s">
        <v>39</v>
      </c>
      <c r="J11" s="38" t="s">
        <v>69</v>
      </c>
      <c r="K11" s="38">
        <v>2</v>
      </c>
      <c r="L11" s="86"/>
      <c r="M11" s="89"/>
      <c r="N11" s="92"/>
    </row>
    <row r="12" spans="2:14" s="29" customFormat="1" ht="33.75" customHeight="1" thickBot="1">
      <c r="B12" s="68" t="s">
        <v>24</v>
      </c>
      <c r="C12" s="69"/>
      <c r="D12" s="48"/>
      <c r="E12" s="17"/>
      <c r="F12" s="48">
        <f>SUM(F10:F11)</f>
        <v>1</v>
      </c>
      <c r="G12" s="48"/>
      <c r="H12" s="48"/>
      <c r="I12" s="18"/>
      <c r="J12" s="48"/>
      <c r="K12" s="48"/>
      <c r="L12" s="48"/>
      <c r="M12" s="19"/>
      <c r="N12" s="28"/>
    </row>
  </sheetData>
  <mergeCells count="11">
    <mergeCell ref="B12:C12"/>
    <mergeCell ref="D10:D11"/>
    <mergeCell ref="B1:N1"/>
    <mergeCell ref="B3:F3"/>
    <mergeCell ref="B10:B11"/>
    <mergeCell ref="C10:C11"/>
    <mergeCell ref="E10:E11"/>
    <mergeCell ref="F10:F11"/>
    <mergeCell ref="L10:L11"/>
    <mergeCell ref="M10:M11"/>
    <mergeCell ref="N10:N11"/>
  </mergeCells>
  <phoneticPr fontId="1" type="noConversion"/>
  <pageMargins left="0.78740157480314965" right="0" top="0.78740157480314965" bottom="0.39370078740157483" header="0.39370078740157483" footer="0.19685039370078741"/>
  <pageSetup paperSize="9" scale="70" orientation="landscape" r:id="rId1"/>
  <headerFooter>
    <oddFooter>&amp;C&amp;A&amp;'-&amp;P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99DFB-A783-4C2F-A8BD-AC21EB0893DA}">
  <sheetPr>
    <tabColor theme="5" tint="0.59999389629810485"/>
  </sheetPr>
  <dimension ref="B1:N13"/>
  <sheetViews>
    <sheetView zoomScaleNormal="100" zoomScaleSheetLayoutView="100" workbookViewId="0">
      <pane xSplit="5" ySplit="9" topLeftCell="F10" activePane="bottomRight" state="frozen"/>
      <selection pane="topRight" activeCell="E1" sqref="E1"/>
      <selection pane="bottomLeft" activeCell="A9" sqref="A9"/>
      <selection pane="bottomRight" activeCell="F24" sqref="F24"/>
    </sheetView>
  </sheetViews>
  <sheetFormatPr defaultRowHeight="16.5"/>
  <cols>
    <col min="1" max="1" width="1.375" customWidth="1"/>
    <col min="2" max="2" width="5.75" style="5" customWidth="1"/>
    <col min="3" max="4" width="13.25" style="5" customWidth="1"/>
    <col min="5" max="5" width="15.375" customWidth="1"/>
    <col min="6" max="6" width="7" style="5" customWidth="1"/>
    <col min="7" max="7" width="9.25" style="5" customWidth="1"/>
    <col min="8" max="8" width="8.75" style="5" customWidth="1"/>
    <col min="9" max="9" width="7" style="20" customWidth="1"/>
    <col min="10" max="10" width="13.125" style="5" customWidth="1"/>
    <col min="11" max="11" width="5.5" style="5" bestFit="1" customWidth="1"/>
    <col min="12" max="12" width="27.25" style="5" customWidth="1"/>
    <col min="13" max="13" width="11" style="4" customWidth="1"/>
    <col min="14" max="14" width="61.125" style="5" customWidth="1"/>
  </cols>
  <sheetData>
    <row r="1" spans="2:14" ht="31.5">
      <c r="B1" s="73" t="s">
        <v>25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2:14" ht="15" customHeight="1">
      <c r="B2" s="1"/>
      <c r="C2" s="1"/>
      <c r="D2" s="1"/>
      <c r="E2" s="1"/>
      <c r="F2" s="1"/>
      <c r="G2" s="1"/>
      <c r="H2" s="1"/>
      <c r="I2" s="2"/>
      <c r="J2" s="1"/>
      <c r="K2" s="1"/>
      <c r="L2" s="1"/>
      <c r="M2" s="3"/>
      <c r="N2" s="1"/>
    </row>
    <row r="3" spans="2:14" ht="26.25">
      <c r="B3" s="74" t="s">
        <v>10</v>
      </c>
      <c r="C3" s="74"/>
      <c r="D3" s="74"/>
      <c r="E3" s="74"/>
      <c r="F3" s="74"/>
      <c r="G3" s="1"/>
      <c r="H3" s="1"/>
      <c r="I3" s="2"/>
      <c r="J3" s="1"/>
      <c r="K3" s="1"/>
      <c r="L3" s="1"/>
    </row>
    <row r="4" spans="2:14" ht="22.5" customHeight="1">
      <c r="B4" t="s">
        <v>26</v>
      </c>
      <c r="C4" s="46"/>
      <c r="D4" s="46"/>
      <c r="E4" s="46"/>
      <c r="F4" s="46"/>
      <c r="G4" s="1"/>
      <c r="H4" s="1"/>
      <c r="I4" s="2"/>
      <c r="J4" s="1"/>
      <c r="K4" s="1"/>
      <c r="L4" s="1"/>
    </row>
    <row r="5" spans="2:14" ht="17.25">
      <c r="B5" s="6" t="s">
        <v>11</v>
      </c>
      <c r="C5" s="42"/>
      <c r="D5" s="42"/>
      <c r="E5" s="42"/>
      <c r="G5" s="7"/>
      <c r="H5" s="7"/>
      <c r="I5" s="8"/>
      <c r="J5" s="7"/>
      <c r="K5" s="7"/>
      <c r="L5" s="7"/>
    </row>
    <row r="6" spans="2:14" ht="17.25">
      <c r="B6" s="9" t="s">
        <v>12</v>
      </c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2:14" ht="17.25">
      <c r="B7" s="6" t="s">
        <v>13</v>
      </c>
      <c r="C7" s="42"/>
      <c r="D7" s="42"/>
      <c r="E7" s="42"/>
      <c r="F7" s="42"/>
      <c r="G7" s="11" t="s">
        <v>44</v>
      </c>
      <c r="H7" s="11"/>
      <c r="I7" s="39"/>
      <c r="J7" s="40"/>
      <c r="K7" s="41"/>
      <c r="L7" s="40"/>
    </row>
    <row r="8" spans="2:14" ht="18" thickBot="1">
      <c r="B8" s="6"/>
      <c r="C8" s="42"/>
      <c r="D8" s="42"/>
      <c r="E8" s="42"/>
      <c r="F8" s="42"/>
      <c r="G8" s="7"/>
      <c r="H8" s="7"/>
      <c r="I8" s="8"/>
      <c r="J8" s="7"/>
      <c r="K8" s="7"/>
      <c r="L8" s="7"/>
    </row>
    <row r="9" spans="2:14" ht="49.5" customHeight="1" thickBot="1">
      <c r="B9" s="12" t="s">
        <v>0</v>
      </c>
      <c r="C9" s="13" t="s">
        <v>1</v>
      </c>
      <c r="D9" s="13" t="s">
        <v>4</v>
      </c>
      <c r="E9" s="13" t="s">
        <v>2</v>
      </c>
      <c r="F9" s="14" t="s">
        <v>14</v>
      </c>
      <c r="G9" s="14" t="s">
        <v>15</v>
      </c>
      <c r="H9" s="14" t="s">
        <v>16</v>
      </c>
      <c r="I9" s="15" t="s">
        <v>17</v>
      </c>
      <c r="J9" s="14" t="s">
        <v>18</v>
      </c>
      <c r="K9" s="14" t="s">
        <v>19</v>
      </c>
      <c r="L9" s="14" t="s">
        <v>20</v>
      </c>
      <c r="M9" s="14" t="s">
        <v>21</v>
      </c>
      <c r="N9" s="16" t="s">
        <v>22</v>
      </c>
    </row>
    <row r="10" spans="2:14" ht="27.75" customHeight="1">
      <c r="B10" s="75">
        <v>1</v>
      </c>
      <c r="C10" s="70" t="s">
        <v>45</v>
      </c>
      <c r="D10" s="70" t="s">
        <v>27</v>
      </c>
      <c r="E10" s="78" t="s">
        <v>46</v>
      </c>
      <c r="F10" s="81">
        <v>1</v>
      </c>
      <c r="G10" s="44" t="s">
        <v>28</v>
      </c>
      <c r="H10" s="37">
        <v>1</v>
      </c>
      <c r="I10" s="53" t="s">
        <v>34</v>
      </c>
      <c r="J10" s="37" t="s">
        <v>47</v>
      </c>
      <c r="K10" s="37">
        <v>2</v>
      </c>
      <c r="L10" s="84" t="s">
        <v>36</v>
      </c>
      <c r="M10" s="87">
        <v>40000</v>
      </c>
      <c r="N10" s="90" t="s">
        <v>48</v>
      </c>
    </row>
    <row r="11" spans="2:14" ht="27.75" customHeight="1">
      <c r="B11" s="76"/>
      <c r="C11" s="71"/>
      <c r="D11" s="71"/>
      <c r="E11" s="79"/>
      <c r="F11" s="82"/>
      <c r="G11" s="45" t="s">
        <v>28</v>
      </c>
      <c r="H11" s="35">
        <v>2</v>
      </c>
      <c r="I11" s="50" t="s">
        <v>39</v>
      </c>
      <c r="J11" s="35" t="s">
        <v>49</v>
      </c>
      <c r="K11" s="35">
        <v>2</v>
      </c>
      <c r="L11" s="85"/>
      <c r="M11" s="88"/>
      <c r="N11" s="91"/>
    </row>
    <row r="12" spans="2:14" ht="27.75" customHeight="1" thickBot="1">
      <c r="B12" s="77"/>
      <c r="C12" s="72"/>
      <c r="D12" s="72"/>
      <c r="E12" s="80"/>
      <c r="F12" s="83"/>
      <c r="G12" s="36"/>
      <c r="H12" s="36"/>
      <c r="I12" s="51"/>
      <c r="J12" s="52"/>
      <c r="K12" s="38"/>
      <c r="L12" s="86"/>
      <c r="M12" s="89"/>
      <c r="N12" s="92"/>
    </row>
    <row r="13" spans="2:14" s="29" customFormat="1" ht="24.75" customHeight="1" thickBot="1">
      <c r="B13" s="68" t="s">
        <v>24</v>
      </c>
      <c r="C13" s="69"/>
      <c r="D13" s="43"/>
      <c r="E13" s="17"/>
      <c r="F13" s="43">
        <f>SUM(F10:F12)</f>
        <v>1</v>
      </c>
      <c r="G13" s="43"/>
      <c r="H13" s="43"/>
      <c r="I13" s="18"/>
      <c r="J13" s="43"/>
      <c r="K13" s="43"/>
      <c r="L13" s="43"/>
      <c r="M13" s="19"/>
      <c r="N13" s="28"/>
    </row>
  </sheetData>
  <mergeCells count="11">
    <mergeCell ref="B13:C13"/>
    <mergeCell ref="D10:D12"/>
    <mergeCell ref="B1:N1"/>
    <mergeCell ref="B3:F3"/>
    <mergeCell ref="B10:B12"/>
    <mergeCell ref="C10:C12"/>
    <mergeCell ref="E10:E12"/>
    <mergeCell ref="F10:F12"/>
    <mergeCell ref="L10:L12"/>
    <mergeCell ref="M10:M12"/>
    <mergeCell ref="N10:N12"/>
  </mergeCells>
  <phoneticPr fontId="1" type="noConversion"/>
  <pageMargins left="0.78740157480314965" right="0" top="0.78740157480314965" bottom="0.39370078740157483" header="0.39370078740157483" footer="0.19685039370078741"/>
  <pageSetup paperSize="9" scale="70" orientation="landscape" r:id="rId1"/>
  <headerFooter>
    <oddFooter>&amp;C&amp;A&amp;'-&amp;P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F6E4-1E24-4032-BE0D-9839289CF08D}">
  <sheetPr>
    <tabColor theme="5" tint="0.59999389629810485"/>
  </sheetPr>
  <dimension ref="B1:N25"/>
  <sheetViews>
    <sheetView zoomScaleNormal="100" zoomScaleSheetLayoutView="100" workbookViewId="0">
      <pane xSplit="5" ySplit="9" topLeftCell="F10" activePane="bottomRight" state="frozen"/>
      <selection pane="topRight" activeCell="E1" sqref="E1"/>
      <selection pane="bottomLeft" activeCell="A9" sqref="A9"/>
      <selection pane="bottomRight" activeCell="G19" sqref="G19"/>
    </sheetView>
  </sheetViews>
  <sheetFormatPr defaultRowHeight="16.5"/>
  <cols>
    <col min="1" max="1" width="1.375" customWidth="1"/>
    <col min="2" max="2" width="5.75" style="5" customWidth="1"/>
    <col min="3" max="4" width="13.25" style="5" customWidth="1"/>
    <col min="5" max="5" width="15.375" customWidth="1"/>
    <col min="6" max="6" width="7" style="5" customWidth="1"/>
    <col min="7" max="7" width="9.25" style="5" customWidth="1"/>
    <col min="8" max="8" width="8.75" style="5" customWidth="1"/>
    <col min="9" max="9" width="7" style="20" customWidth="1"/>
    <col min="10" max="10" width="13.125" style="5" customWidth="1"/>
    <col min="11" max="11" width="5.5" style="5" bestFit="1" customWidth="1"/>
    <col min="12" max="12" width="27.25" style="5" customWidth="1"/>
    <col min="13" max="13" width="11" style="4" customWidth="1"/>
    <col min="14" max="14" width="61.125" style="5" customWidth="1"/>
  </cols>
  <sheetData>
    <row r="1" spans="2:14" ht="31.5">
      <c r="B1" s="73" t="s">
        <v>25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2:14" ht="15" customHeight="1">
      <c r="B2" s="1"/>
      <c r="C2" s="1"/>
      <c r="D2" s="1"/>
      <c r="E2" s="1"/>
      <c r="F2" s="1"/>
      <c r="G2" s="1"/>
      <c r="H2" s="1"/>
      <c r="I2" s="2"/>
      <c r="J2" s="1"/>
      <c r="K2" s="1"/>
      <c r="L2" s="1"/>
      <c r="M2" s="3"/>
      <c r="N2" s="1"/>
    </row>
    <row r="3" spans="2:14" ht="26.25">
      <c r="B3" s="74" t="s">
        <v>10</v>
      </c>
      <c r="C3" s="74"/>
      <c r="D3" s="74"/>
      <c r="E3" s="74"/>
      <c r="F3" s="74"/>
      <c r="G3" s="1"/>
      <c r="H3" s="1"/>
      <c r="I3" s="2"/>
      <c r="J3" s="1"/>
      <c r="K3" s="1"/>
      <c r="L3" s="1"/>
    </row>
    <row r="4" spans="2:14" ht="22.5" customHeight="1">
      <c r="B4" t="s">
        <v>26</v>
      </c>
      <c r="C4" s="63"/>
      <c r="D4" s="63"/>
      <c r="E4" s="63"/>
      <c r="F4" s="63"/>
      <c r="G4" s="1"/>
      <c r="H4" s="1"/>
      <c r="I4" s="2"/>
      <c r="J4" s="1"/>
      <c r="K4" s="1"/>
      <c r="L4" s="1"/>
    </row>
    <row r="5" spans="2:14" ht="17.25">
      <c r="B5" s="6" t="s">
        <v>11</v>
      </c>
      <c r="C5" s="61"/>
      <c r="D5" s="61"/>
      <c r="E5" s="61"/>
      <c r="G5" s="7"/>
      <c r="H5" s="7"/>
      <c r="I5" s="8"/>
      <c r="J5" s="7"/>
      <c r="K5" s="7"/>
      <c r="L5" s="7"/>
    </row>
    <row r="6" spans="2:14" ht="17.25">
      <c r="B6" s="9" t="s">
        <v>12</v>
      </c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2:14" ht="17.25">
      <c r="B7" s="6" t="s">
        <v>13</v>
      </c>
      <c r="C7" s="61"/>
      <c r="D7" s="61"/>
      <c r="E7" s="61"/>
      <c r="F7" s="61"/>
      <c r="G7" s="11" t="s">
        <v>72</v>
      </c>
      <c r="H7" s="11"/>
      <c r="I7" s="39"/>
      <c r="J7" s="40"/>
      <c r="K7" s="41"/>
      <c r="L7" s="40"/>
    </row>
    <row r="8" spans="2:14" ht="18" thickBot="1">
      <c r="B8" s="6"/>
      <c r="C8" s="61"/>
      <c r="D8" s="61"/>
      <c r="E8" s="61"/>
      <c r="F8" s="61"/>
      <c r="G8" s="7"/>
      <c r="H8" s="7"/>
      <c r="I8" s="8"/>
      <c r="J8" s="7"/>
      <c r="K8" s="7"/>
      <c r="L8" s="7"/>
    </row>
    <row r="9" spans="2:14" ht="49.5" customHeight="1" thickBot="1">
      <c r="B9" s="12" t="s">
        <v>0</v>
      </c>
      <c r="C9" s="13" t="s">
        <v>1</v>
      </c>
      <c r="D9" s="13" t="s">
        <v>4</v>
      </c>
      <c r="E9" s="13" t="s">
        <v>2</v>
      </c>
      <c r="F9" s="14" t="s">
        <v>14</v>
      </c>
      <c r="G9" s="14" t="s">
        <v>15</v>
      </c>
      <c r="H9" s="14" t="s">
        <v>16</v>
      </c>
      <c r="I9" s="15" t="s">
        <v>17</v>
      </c>
      <c r="J9" s="14" t="s">
        <v>18</v>
      </c>
      <c r="K9" s="14" t="s">
        <v>19</v>
      </c>
      <c r="L9" s="14" t="s">
        <v>20</v>
      </c>
      <c r="M9" s="14" t="s">
        <v>21</v>
      </c>
      <c r="N9" s="16" t="s">
        <v>22</v>
      </c>
    </row>
    <row r="10" spans="2:14" ht="27.75" customHeight="1">
      <c r="B10" s="99">
        <v>1</v>
      </c>
      <c r="C10" s="96" t="s">
        <v>73</v>
      </c>
      <c r="D10" s="96" t="s">
        <v>27</v>
      </c>
      <c r="E10" s="102" t="s">
        <v>74</v>
      </c>
      <c r="F10" s="105">
        <v>1</v>
      </c>
      <c r="G10" s="96" t="s">
        <v>33</v>
      </c>
      <c r="H10" s="37" t="s">
        <v>23</v>
      </c>
      <c r="I10" s="53" t="s">
        <v>34</v>
      </c>
      <c r="J10" s="37" t="s">
        <v>75</v>
      </c>
      <c r="K10" s="37">
        <v>1</v>
      </c>
      <c r="L10" s="108" t="s">
        <v>76</v>
      </c>
      <c r="M10" s="111">
        <v>40000</v>
      </c>
      <c r="N10" s="93" t="s">
        <v>77</v>
      </c>
    </row>
    <row r="11" spans="2:14" ht="27.75" customHeight="1">
      <c r="B11" s="100"/>
      <c r="C11" s="97"/>
      <c r="D11" s="97"/>
      <c r="E11" s="103"/>
      <c r="F11" s="106"/>
      <c r="G11" s="97"/>
      <c r="H11" s="35" t="s">
        <v>38</v>
      </c>
      <c r="I11" s="50" t="s">
        <v>78</v>
      </c>
      <c r="J11" s="35" t="s">
        <v>79</v>
      </c>
      <c r="K11" s="35">
        <v>1</v>
      </c>
      <c r="L11" s="109"/>
      <c r="M11" s="112"/>
      <c r="N11" s="94"/>
    </row>
    <row r="12" spans="2:14" ht="27.75" customHeight="1" thickBot="1">
      <c r="B12" s="101"/>
      <c r="C12" s="98"/>
      <c r="D12" s="98"/>
      <c r="E12" s="104"/>
      <c r="F12" s="107"/>
      <c r="G12" s="98"/>
      <c r="H12" s="64" t="s">
        <v>80</v>
      </c>
      <c r="I12" s="65" t="s">
        <v>39</v>
      </c>
      <c r="J12" s="38" t="s">
        <v>81</v>
      </c>
      <c r="K12" s="38">
        <v>1</v>
      </c>
      <c r="L12" s="110"/>
      <c r="M12" s="113"/>
      <c r="N12" s="95"/>
    </row>
    <row r="13" spans="2:14" ht="27.75" customHeight="1" thickBot="1">
      <c r="B13" s="68" t="s">
        <v>24</v>
      </c>
      <c r="C13" s="69"/>
      <c r="D13" s="62"/>
      <c r="E13" s="17"/>
      <c r="F13" s="62">
        <f>SUM(F10:F12)</f>
        <v>1</v>
      </c>
      <c r="G13" s="62"/>
      <c r="H13" s="62"/>
      <c r="I13" s="18"/>
      <c r="J13" s="62"/>
      <c r="K13" s="62"/>
      <c r="L13" s="62"/>
      <c r="M13" s="19"/>
      <c r="N13" s="28"/>
    </row>
    <row r="14" spans="2:14" ht="27.75" customHeight="1"/>
    <row r="15" spans="2:14" ht="27.75" customHeight="1"/>
    <row r="16" spans="2:14" ht="27.75" customHeight="1"/>
    <row r="17" spans="2:14" ht="27.75" customHeight="1"/>
    <row r="18" spans="2:14" ht="27.75" customHeight="1"/>
    <row r="19" spans="2:14" ht="27.75" customHeight="1"/>
    <row r="20" spans="2:14" ht="27.75" customHeight="1"/>
    <row r="21" spans="2:14" ht="27.75" customHeight="1"/>
    <row r="22" spans="2:14" ht="27.75" customHeight="1"/>
    <row r="23" spans="2:14" ht="27.75" customHeight="1"/>
    <row r="24" spans="2:14" ht="27.75" customHeight="1"/>
    <row r="25" spans="2:14" s="29" customFormat="1" ht="24.75" customHeight="1">
      <c r="B25" s="5"/>
      <c r="C25" s="5"/>
      <c r="D25" s="5"/>
      <c r="E25"/>
      <c r="F25" s="5"/>
      <c r="G25" s="5"/>
      <c r="H25" s="5"/>
      <c r="I25" s="20"/>
      <c r="J25" s="5"/>
      <c r="K25" s="5"/>
      <c r="L25" s="5"/>
      <c r="M25" s="4"/>
      <c r="N25" s="5"/>
    </row>
  </sheetData>
  <mergeCells count="12">
    <mergeCell ref="N10:N12"/>
    <mergeCell ref="B13:C13"/>
    <mergeCell ref="D10:D12"/>
    <mergeCell ref="B1:N1"/>
    <mergeCell ref="B3:F3"/>
    <mergeCell ref="B10:B12"/>
    <mergeCell ref="C10:C12"/>
    <mergeCell ref="E10:E12"/>
    <mergeCell ref="F10:F12"/>
    <mergeCell ref="G10:G12"/>
    <mergeCell ref="L10:L12"/>
    <mergeCell ref="M10:M12"/>
  </mergeCells>
  <phoneticPr fontId="1" type="noConversion"/>
  <pageMargins left="0.78740157480314965" right="0" top="0.78740157480314965" bottom="0.39370078740157483" header="0.39370078740157483" footer="0.19685039370078741"/>
  <pageSetup paperSize="9" scale="70" orientation="landscape" r:id="rId1"/>
  <headerFooter>
    <oddFooter>&amp;C&amp;A&amp;'-&amp;P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10</vt:i4>
      </vt:variant>
    </vt:vector>
  </HeadingPairs>
  <TitlesOfParts>
    <vt:vector size="16" baseType="lpstr">
      <vt:lpstr>총괄</vt:lpstr>
      <vt:lpstr>1. 대흘초</vt:lpstr>
      <vt:lpstr>2. 도련초</vt:lpstr>
      <vt:lpstr>3. 영평초</vt:lpstr>
      <vt:lpstr>4. 제주서초</vt:lpstr>
      <vt:lpstr>5. 제주중앙초</vt:lpstr>
      <vt:lpstr>'1. 대흘초'!Print_Area</vt:lpstr>
      <vt:lpstr>'2. 도련초'!Print_Area</vt:lpstr>
      <vt:lpstr>'3. 영평초'!Print_Area</vt:lpstr>
      <vt:lpstr>'4. 제주서초'!Print_Area</vt:lpstr>
      <vt:lpstr>'5. 제주중앙초'!Print_Area</vt:lpstr>
      <vt:lpstr>'1. 대흘초'!Print_Titles</vt:lpstr>
      <vt:lpstr>'2. 도련초'!Print_Titles</vt:lpstr>
      <vt:lpstr>'3. 영평초'!Print_Titles</vt:lpstr>
      <vt:lpstr>'4. 제주서초'!Print_Titles</vt:lpstr>
      <vt:lpstr>'5. 제주중앙초'!Print_Titles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2025-12-05T06:43:49Z</cp:lastPrinted>
  <dcterms:created xsi:type="dcterms:W3CDTF">2021-08-25T08:52:19Z</dcterms:created>
  <dcterms:modified xsi:type="dcterms:W3CDTF">2026-07-02T03:55:09Z</dcterms:modified>
</cp:coreProperties>
</file>